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V:\Health Sciences\Common\Health Sciences Infrastructure\Grant Form Templates\Grant Templates\Standard Grant Templates\"/>
    </mc:Choice>
  </mc:AlternateContent>
  <xr:revisionPtr revIDLastSave="0" documentId="13_ncr:1_{A5B4A4C8-951C-4CA3-B8CE-BC1F98E3A56A}" xr6:coauthVersionLast="47" xr6:coauthVersionMax="47" xr10:uidLastSave="{00000000-0000-0000-0000-000000000000}"/>
  <bookViews>
    <workbookView xWindow="-120" yWindow="-120" windowWidth="29040" windowHeight="15720" xr2:uid="{6A41CE81-0B04-4E43-ADEB-8722B57CD8AC}"/>
  </bookViews>
  <sheets>
    <sheet name="BUDGET OVERVIEW" sheetId="1" r:id="rId1"/>
    <sheet name="INITIAL BUDGET" sheetId="2" r:id="rId2"/>
    <sheet name="MATCHING FUNDS BUDGET" sheetId="3" r:id="rId3"/>
    <sheet name="MATCHING FUNDS TRANSACTIONS" sheetId="4" r:id="rId4"/>
    <sheet name="CO1" sheetId="5" r:id="rId5"/>
    <sheet name="CO2" sheetId="6" r:id="rId6"/>
    <sheet name="REIMBURSEMENT 1" sheetId="7" r:id="rId7"/>
    <sheet name="REIMBURSEMENT 2" sheetId="8" r:id="rId8"/>
    <sheet name="REIMBURSEMENT 3"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3" i="1" l="1"/>
  <c r="J13" i="1"/>
  <c r="J14" i="1"/>
  <c r="J15" i="1"/>
  <c r="J16" i="1"/>
  <c r="J17" i="1"/>
  <c r="J18" i="1"/>
  <c r="J19" i="1"/>
  <c r="J20" i="1"/>
  <c r="J12" i="1"/>
  <c r="I13" i="1"/>
  <c r="I14" i="1"/>
  <c r="I15" i="1"/>
  <c r="I16" i="1"/>
  <c r="I17" i="1"/>
  <c r="I18" i="1"/>
  <c r="I19" i="1"/>
  <c r="I20" i="1"/>
  <c r="I12" i="1"/>
  <c r="H13" i="1"/>
  <c r="H14" i="1"/>
  <c r="H15" i="1"/>
  <c r="H16" i="1"/>
  <c r="H17" i="1"/>
  <c r="H18" i="1"/>
  <c r="H19" i="1"/>
  <c r="H20" i="1"/>
  <c r="K20" i="1" s="1"/>
  <c r="H12" i="1"/>
  <c r="F13" i="1"/>
  <c r="F14" i="1"/>
  <c r="F15" i="1"/>
  <c r="F16" i="1"/>
  <c r="F17" i="1"/>
  <c r="F18" i="1"/>
  <c r="F19" i="1"/>
  <c r="F20" i="1"/>
  <c r="F12" i="1"/>
  <c r="E13" i="1"/>
  <c r="E14" i="1"/>
  <c r="E15" i="1"/>
  <c r="E16" i="1"/>
  <c r="E17" i="1"/>
  <c r="E18" i="1"/>
  <c r="E19" i="1"/>
  <c r="E20" i="1"/>
  <c r="E12" i="1"/>
  <c r="D14" i="1"/>
  <c r="D15" i="1"/>
  <c r="D16" i="1"/>
  <c r="D17" i="1"/>
  <c r="D18" i="1"/>
  <c r="D19" i="1"/>
  <c r="D20" i="1"/>
  <c r="D12" i="1"/>
  <c r="C13" i="1"/>
  <c r="C14" i="1"/>
  <c r="C15" i="1"/>
  <c r="C16" i="1"/>
  <c r="C17" i="1"/>
  <c r="C18" i="1"/>
  <c r="C19" i="1"/>
  <c r="C20" i="1"/>
  <c r="C12" i="1"/>
  <c r="B13" i="1"/>
  <c r="B14" i="1"/>
  <c r="B15" i="1"/>
  <c r="B16" i="1"/>
  <c r="B17" i="1"/>
  <c r="B18" i="1"/>
  <c r="B19" i="1"/>
  <c r="B20" i="1"/>
  <c r="B12" i="1"/>
  <c r="H21" i="1" l="1"/>
  <c r="K14" i="1"/>
  <c r="G15" i="1"/>
  <c r="L15" i="1" s="1"/>
  <c r="K19" i="1"/>
  <c r="K13" i="1"/>
  <c r="G19" i="1"/>
  <c r="K18" i="1"/>
  <c r="G18" i="1"/>
  <c r="L18" i="1" s="1"/>
  <c r="K17" i="1"/>
  <c r="K15" i="1"/>
  <c r="G14" i="1"/>
  <c r="L14" i="1" s="1"/>
  <c r="G13" i="1"/>
  <c r="L13" i="1" s="1"/>
  <c r="G20" i="1"/>
  <c r="L20" i="1" s="1"/>
  <c r="K16" i="1"/>
  <c r="L19" i="1"/>
  <c r="J21" i="1"/>
  <c r="I21" i="1"/>
  <c r="K12" i="1"/>
  <c r="F21" i="1"/>
  <c r="E21" i="1"/>
  <c r="G17" i="1"/>
  <c r="G16" i="1"/>
  <c r="L16" i="1" s="1"/>
  <c r="G12" i="1"/>
  <c r="D21" i="1"/>
  <c r="C21" i="1"/>
  <c r="D24" i="1" s="1"/>
  <c r="B21" i="1"/>
  <c r="D23" i="1" s="1"/>
  <c r="D25" i="1" s="1"/>
  <c r="D26" i="1" s="1"/>
  <c r="L17" i="1" l="1"/>
  <c r="K21" i="1"/>
  <c r="G21" i="1"/>
  <c r="F28" i="1" s="1"/>
  <c r="L12" i="1"/>
  <c r="L21"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<sst xmlns="http://schemas.openxmlformats.org/spreadsheetml/2006/main" count="168" uniqueCount="95">
  <si>
    <t>APPENDIX B</t>
  </si>
  <si>
    <t>PROJECT BUDGET - REIMBURSEMENT</t>
  </si>
  <si>
    <t xml:space="preserve">FUNDING PROGRAM NAME: </t>
  </si>
  <si>
    <t>TO BE ENTERED BY WVHEPC</t>
  </si>
  <si>
    <t xml:space="preserve">FR NUMBER: </t>
  </si>
  <si>
    <t xml:space="preserve">GA NUMBER: </t>
  </si>
  <si>
    <t xml:space="preserve">ORGANIZATION: </t>
  </si>
  <si>
    <t>BUDGET OVERVIEW</t>
  </si>
  <si>
    <t>BUDGET CATEGORY</t>
  </si>
  <si>
    <t>INITIAL BUDGET</t>
  </si>
  <si>
    <t>MATCHING FUNDS</t>
  </si>
  <si>
    <t>CO 1</t>
  </si>
  <si>
    <t>CO 2</t>
  </si>
  <si>
    <t>REVISED BUDGET</t>
  </si>
  <si>
    <t>SUPPLIES</t>
  </si>
  <si>
    <t>TRAVEL</t>
  </si>
  <si>
    <t>TOTAL</t>
  </si>
  <si>
    <t>MATCHING FUND BUDGET</t>
  </si>
  <si>
    <t>MATCHING FUND EXPENDITURES</t>
  </si>
  <si>
    <t>REIMBURSEMENT 1</t>
  </si>
  <si>
    <t>REIMBURSEMENT 2</t>
  </si>
  <si>
    <t>REIMBURSEMENT 3</t>
  </si>
  <si>
    <t>DATE</t>
  </si>
  <si>
    <t xml:space="preserve">MAXIMUM AMOUNT THAT CAN BE MOVED BETWEEN BUDGET CATEGORIES WITHOUT A CHANGE ORDER: </t>
  </si>
  <si>
    <t>CHANGE ORDER REQUIREMENTS</t>
  </si>
  <si>
    <t xml:space="preserve">A grantee must request a change order under the following circumstances: 
1. A significant change in activities from what was originally planned for within the statement of work/executed grant agreement. 
2. The project timeline is moving slower than anticipated and the grantee needs additional time to complete the work and/or expend all project funds. 
3. Transfering more than 10% of the total approved budget amount between expense categories. 
4. A new purchase of equipment that is $1,000 or more and was not included in the inital grant request. 
5. The grantee encounters circumstances that requires the termination of the agreement. 
All requests for change orders must be submitted in the WVHEPC grants portal no less than 30 days before the end of a grant. </t>
  </si>
  <si>
    <t>REMAINING BUDGET</t>
  </si>
  <si>
    <t>PERSONAL SERVICES</t>
  </si>
  <si>
    <t>FRINGE BENEFITS</t>
  </si>
  <si>
    <t>EQUIPMENT</t>
  </si>
  <si>
    <t>CONTRACTS</t>
  </si>
  <si>
    <t>SUBAWARDS</t>
  </si>
  <si>
    <t>CONSTRUCTION</t>
  </si>
  <si>
    <t>OTHER</t>
  </si>
  <si>
    <t>BUDGET SUB CATEGORY</t>
  </si>
  <si>
    <t>INITIAL BUDGET AMOUNT</t>
  </si>
  <si>
    <t>INITIAL BUDGET DESCRIPTION</t>
  </si>
  <si>
    <t>SOURCE OF FUNDING</t>
  </si>
  <si>
    <t>TYPE</t>
  </si>
  <si>
    <t>AMOUNT</t>
  </si>
  <si>
    <t>DESCRIPTION</t>
  </si>
  <si>
    <t>IN-KIND</t>
  </si>
  <si>
    <t xml:space="preserve">INSTRUCTIONS: MATCHING FUNDING FOR BOTH IN KIND AND CASH MATCHES SHOULD BE REPORTED ON THIS TAB AND SHOULD INCLUDE THE SOURCE OF FUNDING (GRANTEE OR OTHER PARTNER), THE TYPE OF MATCHING (CASH OR IN-KIND). ALL AMOUNTS ENTERED WILL AUTOMATICALLY TALLY ON THE BUDGET OVERVIEW TAB. </t>
  </si>
  <si>
    <t>CASH</t>
  </si>
  <si>
    <t xml:space="preserve">INSTRUCTIONS: MATCHING FUNDING FOR BOTH IN KIND AND CASH MATCHES TRANSACTIONS SHOULD BE REPORTED ON THIS TAB AND SHOULD INCLUDE THE SOURCE OF FUNDING (GRANTEE OR OTHER PARTNER), THE TYPE OF MATCHING (CASH OR IN-KIND). ALL AMOUNTS ENTERED WILL AUTOMATICALLY TALLY ON THE BUDGET OVERVIEW TAB. </t>
  </si>
  <si>
    <t>MATCHING FUNDS TRANSACTIONS</t>
  </si>
  <si>
    <t>JUSTIFICATION</t>
  </si>
  <si>
    <t>VENDOR</t>
  </si>
  <si>
    <t>DATE OF TRANSACTION</t>
  </si>
  <si>
    <t>CHANGE ORDER 1</t>
  </si>
  <si>
    <t xml:space="preserve">INSTRUCTIONS: WVHEPC WILL ENTER THE CHANGE ORDER INFORMATION INTO THIS TEMPLATE ONCE A CHANGE ORDER HAS BEEN EXECUTED.  </t>
  </si>
  <si>
    <t>AMOUNT MOVED (+/-)</t>
  </si>
  <si>
    <t>REASON FOR MOVEMENT BETWEEN BUDGET CATEGORIES</t>
  </si>
  <si>
    <t>CHANGE ORDER 2</t>
  </si>
  <si>
    <t>AMOUNT TO BE REINBURSED</t>
  </si>
  <si>
    <t>BACKUP FILE DOCUEMTNATION PAGE NUMBER</t>
  </si>
  <si>
    <t xml:space="preserve">REIMBURSEMENT FILE BACK UP RECIEPTS FILE NAME: </t>
  </si>
  <si>
    <t xml:space="preserve">INSTRUCTIONS: RECORD EACH TRANSACTION YOU ARE REQUESTED REIMBURSEMENT FOR ON THIS SPREADSHEET. BE SURE TO ASSIGN TRANSACTIONS TO THE CORRECT BUDGET AND SUB BUDGET CATEGORIES AS THEY ALIGN WITH YOUR BUDGET. YOU SHOULD IDENTIFY WHICH PAGE OF THE PDF FOR RECIPETS THAT THE TRANSACTION BACK UP DOCUMENTATION CAN BE FOUND IN THE CORRESPONDING ROW. </t>
  </si>
  <si>
    <t>TOTAL GRANT FUNDS BUDGET</t>
  </si>
  <si>
    <t>TOTAL MATCHING FUNDS BUDGET</t>
  </si>
  <si>
    <t>TOTAL PROJECT FUNDS (MATCHING AND GRANT)</t>
  </si>
  <si>
    <t>% OF FUNDS FROM MATCHING</t>
  </si>
  <si>
    <t>TOTAL EXPENDITURES</t>
  </si>
  <si>
    <t xml:space="preserve">Travel category should include transportation, lodging, meals and other incidential costs incurred by those traveling on official buisness necessary within the funded program. This category includes registration fees connected to conference travel. </t>
  </si>
  <si>
    <t xml:space="preserve">Equipment is tangiable personal property including information technology systems with a useful life of more than one year and a per unit acquisition cost at or above $1,000. Other items below this threshold should be categorized as supplies. Equipment purchases should include item description and manufacturer/model if known, quantity, estimated unit cost and total cost, project purpose and how it supports award activities, why existing equipment cannot be used, expected useful life, allocation method if equipmetn will support multiple projects, and whether prior approval is required. 
After equipment purchass, you must maintain property records related to inventory, conduct phycial inventory and reconcile it with property records at least once every two years, safeguard and maintain equipment, use equipment for the federally funded project as long as it is needed, and follow federal rules for disposition or transfer when its no longer needed for the project. </t>
  </si>
  <si>
    <t xml:space="preserve">Fringe should be established within the personnel system of the grantee institution. Breakout fringe by individual positions and include the fringe rate for the position, salary of the position, percentage of time the person's time will be paid out in the grant, and the fringe categories the grant will be covering (i.e. social security, medicare, increment, health insurance, etc). 
Allowable fringe categorys include employer payroll taxes such as FICA/Medicare and unemployment taxes, health, dental, vision, life and disability insurance, retirement plan contributions, workers compenstation insurance, paid leave, tuition or other employee assistance benefits, and other employee benefits that are a part of an organization's compensation package. </t>
  </si>
  <si>
    <t xml:space="preserve">Salaries and benefits should be established within the personnel system of the grantee institution. Break out by individual positions and include each individual’s salary and benefit amount and the percentage of the person’s time paid under the grant. Include a brief description of the person’s duties under the funding project. 
Timesheet reports to document efforts toward project work may be required to be kept. Ask project lead identified within the RFA for details about this requirement. </t>
  </si>
  <si>
    <t xml:space="preserve">Supplies covers tangible personal property that does not meet the defintion of equipment and are generally items with a useful life of one year or less or below $1,000 per unit. Computer supplies that cost less than $1,000 are classfied as supplies even if their useful life lasts more than one year. Descriptions should incldue the supply item to be purchased, quantity, per unit cost, total unit cost, and justification demonstrating the supply's need for the funded project. 
If unused supplies thanve a residual value of more than $10,000 after the award ends and are not needed for another federally sponsored project, the federal government may have an interest in them and the organization may need to compensate the federal government for its share or follow agency disposition instructions. </t>
  </si>
  <si>
    <t xml:space="preserve">Contracts generally cover payments to outside vendors, consultants, service providers, or other organizations thtat provide goods and services to carry out project activities. Contracts are different from subawards in that a contract provides goods and services for the organization's use and a subrecipient carries out part of the federal program and is responsible for programmatic results. 
Descriptions should include the contractor and service to be obtained, the base cost of the service (and per unit cost if applicable), total cost of the service, and a justification that connects the cost to programmatic activities. </t>
  </si>
  <si>
    <t>BUDGET CATEGORY DESCRIPTIONS AND INSTRUCTIONS</t>
  </si>
  <si>
    <t xml:space="preserve">Subawards generally cover funds passed from a recipient to another eligible organization to carry out a substantive portion of a project and the subrecipient is responsible for complying with applicable federal requirements just as the recipient is. Sub recipients must generally identify the arrangement as a subaward and include the required federal information, provide the applicable federal terms, conditions, and compliance requirements, evaluate the subrecipients risk of noncompliance, monitor programmatic performance fan fiscal compliance, review required financial and performance reports, follow up on audit finidings and corrective actions that affect the subaward, verify that the subrecipient is not suspended or debarred, take action on deficiencies, and complete proper closeout of the subaward.  
Subaward agreements must include federal award identification information including the federal agency, assistance listing number, award number and performance period, amount of federal funds obligated, scope of work, budget, and delieverables reporting deadlines and required reports, applicable compliance requirements and special conditions, indirect cost rate information, audit requirements, payment terms, record retention, closeout, termination, and remedies provisions, and required flow-down terms. 
Subawards should identify the subaward recipient, the amount of the award, and overview of the scope of the award and tie the award back to the project and how it relates to it. </t>
  </si>
  <si>
    <t xml:space="preserve">Construction covers the costs to build, renovate, alter, improve, or repaid real property in support of a federal grant. Construction is only allowable when explicitly authorized by the federal program. Do not put items under this category unless specifically given instructions to do so. </t>
  </si>
  <si>
    <t>INSTRUCTIONS</t>
  </si>
  <si>
    <t>SENIOR PROJECT DIRECTOR SALARY</t>
  </si>
  <si>
    <t xml:space="preserve">ANNUAL SALARY - $100,000
PERCENTAGE OF TIME ON PROJECT - 50%
TIME STATUS - FULL-TIME
THE SENIOR PROJECT DIRECTOR IS RESPONSIBLE FOR ENSURING SUCCESS OF THE PROJECT, REPORTING, AND ALL PROJECT OVERSIGHT. </t>
  </si>
  <si>
    <t>BUDGET DESCRIPTION</t>
  </si>
  <si>
    <t>SENIOR PROJECT DIRECTOR FRINGE BENEFITS</t>
  </si>
  <si>
    <t xml:space="preserve">SENIOR PROJECT DIRECTOR FRINGE RATE IS 10% OF ANNUAL SALARY ($100,000). FRINGE RATE INCLUDES FICA/MEDICARE, UNEMPLOYMENT TAXES, HEALTH INSURANCE, AND RETIREMENT BENEFITS. </t>
  </si>
  <si>
    <t xml:space="preserve">CONFERENCE IN ATLANTA GEORGIA FROM APRIL 15TH, 2027 THROUGH APRIL 18TH, 2027 FOR THE SENIOR PROJECT DIRECTOR OF THE PROJECT. CONFERENCE WILL HELP INSTRUCT SENIOR PROJECT DIRECTOR ON OVERALL DIRECTION OF WORK. 
AIRLINE COSTS FOR ROUNDTRIP TRAVEL ARE ESTIMATED TO BE $1,000 WITH DEPARTURE ON APRIL 14TH, 2027 AND RETURN ON APRIL 18TH, 2027. 
LODGING AT THE CONFERENCE HOTEL AT THE CONFERENCE RATE IS $200 PER NIGHT FOR FOUR NIGHTS IS $800. 
ALL MEALS ARE PROVIDED FOR THE CONFERENCE SO NO FUNDS ARE NEEDED. 
TAXI TO AND FROM THE CONFERENCE HOTEL ARE ESTIMATED TO BE $20 EACH (COST OCCURING TWICE). TOTAL COSTS FOR TAXIS WILL BE $40. </t>
  </si>
  <si>
    <t xml:space="preserve">Other is a budget category for expenses that do not neatly fit into the other defined budget categories. Common examples of things that fit into this category include facility rental, utilities, postage and shipping costs, printing or copying costs, insurance, subscriptions, memberships, participant incentives, certification fees, etc. 
Other description should include a calculation for the cost of the expense and a justification that ties the need for the expense back to the project. </t>
  </si>
  <si>
    <t>SIMULATION DUMMIES</t>
  </si>
  <si>
    <t>TWO SIMULATION DUMMIES WILL BE PURCHASED FOR PROGRAM PARTICIPANTS TO BE ABLE TO PRACTICE SKILLS LEARNED IN THE ACADEMY. 
2 SIMULATION DUMMIES AT $2,500 EACH = $5,000</t>
  </si>
  <si>
    <t>SCRUBS</t>
  </si>
  <si>
    <t>ANNUAL PROJECT CONFERENCE IN ATLANTA GEORGIA</t>
  </si>
  <si>
    <t>SCRUBS ARE NECESSARY FOR PARTICIPANTS IN THE ACADEMY. WE ANTICIPATE 50 PARTICIPANTS AND EACH PAIR OF SCRUBS COSTS $20. 50 PAIRS OF SCRUBS X $20 PER PAIR = $1,000</t>
  </si>
  <si>
    <t>EXAMPLE BUDGET</t>
  </si>
  <si>
    <t>CPR TRAINING CONTRACT</t>
  </si>
  <si>
    <t xml:space="preserve">WE WILL OBTAIN A CONTRACT FOR CPR INSTRUCTION FOR PARTICPANTS WITHIN THE ACADEMY AS PART OF THE ACADEMY TRAINING AVILABLE. THE CPR TRAINING WILL BE OFFERED IN TWO HALF-DAY (4 HOURS) EVENTS. EACH EVENT TRAINING IS CONTACTED TO COST $300 EACH. 2 EVENTS X $300 PER CPR TRAINING = $600. </t>
  </si>
  <si>
    <t>TEST UNIVERSITY</t>
  </si>
  <si>
    <t xml:space="preserve">WE WILL SUBAWARD TEST UNIVERSITY $5,000 TO OFFER THE ACADEMIES AND UTILIZE THEIR STAFF FOR THE EVENTS. TEST UNIVERSITY WILL BE RESPONSIBLE FOR STAFFING AND ENSURING THE SUCCESS OF THE EVENT. </t>
  </si>
  <si>
    <t>FACILITIES UPGRADES</t>
  </si>
  <si>
    <t xml:space="preserve">WE WILL WORK WITH A CONTRACTOR TO DESIGN AND IMPLEMENT IMPROVEMENTS TO THE FACILITY IN FURTHARANCE OF THE PROJECT. IMPROVEMENTS ARE NECESSARY TO SUPPORT THE ACADEMIES. </t>
  </si>
  <si>
    <t>POSTAGE</t>
  </si>
  <si>
    <t xml:space="preserve">POSTAGE IS NECESSARY TO SEND OUT COMPLETION CERTIFICATES FOR PARTICIPANTS FOLLOWING THE ACADEMY. IT IS ESTIMATED THAT WE WILL NEED 5 $10 BOOKS OF STAMPS TO COMPLETE THE MAILING. </t>
  </si>
  <si>
    <t xml:space="preserve">INSTRUCTIONS: SELECT THE BUDGET CATEGORY IN THE BUDGET CATEGORY FIELD AND CREATE BUDGET SUB CATEGORIES. BUDGET SUB CATEGORIES WILL BE USED WITH REIMBURSEMENTS IN SUBSEQUENT TABS WITHIN THIS WORKSHEET. THE INFORMATION ENTERED WILL AUTOMATICALLY TALLY ON THE BUDGET OVERVIEW TAB. PLEASE REFERENCE THE BUDGET CATEGORY DESCRIPTIONS AND INSTRUCTIONS FOUND ON THE BUDGET OVERVIEW TAB FOR HOW EXPENSES SHOULD BE CATEGORIZED.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</si>
</sst>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ptos Narrow"/>
      <family val="2"/>
      <scheme val="minor"/>
    </font>
    <font>
      <b/>
      <sz val="16"/>
      <color theme="1"/>
      <name val="Aptos Narrow"/>
      <family val="2"/>
      <scheme val="minor"/>
    </font>
  </fonts>
  <fills count="9">
    <fill>
      <patternFill patternType="none"/>
    </fill>
    <fill>
      <patternFill patternType="gray125"/>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rgb="FFFFFF0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59999389629810485"/>
        <bgColor indexed="64"/>
      </patternFill>
    </fill>
  </fills>
  <borders count="6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02">
    <xf numFmtId="0" fontId="0" fillId="0" borderId="0" xfId="0"/>
    <xf numFmtId="0" fontId="2" fillId="0" borderId="0" xfId="0" applyFont="1"/>
    <xf numFmtId="0" fontId="3" fillId="2" borderId="23" xfId="0" applyFont="1" applyFill="1" applyBorder="1" applyAlignment="1">
      <alignment vertical="center"/>
    </xf>
    <xf numFmtId="44" fontId="0" fillId="0" borderId="24" xfId="1" applyFont="1" applyBorder="1" applyAlignment="1" applyProtection="1">
      <alignment vertical="center"/>
    </xf>
    <xf numFmtId="44" fontId="0" fillId="0" borderId="25" xfId="1" applyFont="1" applyBorder="1" applyAlignment="1" applyProtection="1">
      <alignment vertical="center"/>
    </xf>
    <xf numFmtId="44" fontId="0" fillId="0" borderId="26" xfId="1" applyFont="1" applyBorder="1" applyAlignment="1" applyProtection="1">
      <alignment vertical="center"/>
    </xf>
    <xf numFmtId="0" fontId="3" fillId="2" borderId="27" xfId="0" applyFont="1" applyFill="1" applyBorder="1" applyAlignment="1">
      <alignment vertical="center"/>
    </xf>
    <xf numFmtId="0" fontId="3" fillId="2" borderId="31" xfId="0" applyFont="1" applyFill="1" applyBorder="1" applyAlignment="1">
      <alignment vertical="center"/>
    </xf>
    <xf numFmtId="0" fontId="3" fillId="3" borderId="8" xfId="0" applyFont="1" applyFill="1" applyBorder="1" applyAlignment="1">
      <alignment vertical="center"/>
    </xf>
    <xf numFmtId="44" fontId="2" fillId="3" borderId="20" xfId="1" applyFont="1" applyFill="1" applyBorder="1" applyAlignment="1" applyProtection="1">
      <alignment vertical="center"/>
    </xf>
    <xf numFmtId="0" fontId="0" fillId="0" borderId="0" xfId="0" applyAlignment="1">
      <alignment horizontal="left"/>
    </xf>
    <xf numFmtId="0" fontId="3" fillId="4" borderId="42" xfId="0" applyFont="1" applyFill="1" applyBorder="1" applyAlignment="1">
      <alignment vertical="center" wrapText="1"/>
    </xf>
    <xf numFmtId="0" fontId="3" fillId="4" borderId="22" xfId="0" applyFont="1" applyFill="1" applyBorder="1" applyAlignment="1">
      <alignment vertical="center" wrapText="1"/>
    </xf>
    <xf numFmtId="0" fontId="3" fillId="4" borderId="20" xfId="0" applyFont="1" applyFill="1" applyBorder="1" applyAlignment="1">
      <alignment vertical="center" wrapText="1"/>
    </xf>
    <xf numFmtId="0" fontId="3" fillId="4" borderId="21" xfId="0" applyFont="1" applyFill="1" applyBorder="1" applyAlignment="1">
      <alignment vertical="center" wrapText="1"/>
    </xf>
    <xf numFmtId="0" fontId="0" fillId="0" borderId="0" xfId="0" applyAlignment="1">
      <alignment wrapText="1"/>
    </xf>
    <xf numFmtId="44" fontId="2" fillId="3" borderId="19" xfId="1" applyFont="1" applyFill="1" applyBorder="1" applyAlignment="1" applyProtection="1">
      <alignment vertical="center"/>
    </xf>
    <xf numFmtId="0" fontId="0" fillId="0" borderId="29" xfId="0" applyBorder="1"/>
    <xf numFmtId="0" fontId="0" fillId="0" borderId="25" xfId="0" applyBorder="1"/>
    <xf numFmtId="0" fontId="2" fillId="3" borderId="21" xfId="0" applyFont="1" applyFill="1" applyBorder="1"/>
    <xf numFmtId="0" fontId="2" fillId="3" borderId="20" xfId="0" applyFont="1" applyFill="1" applyBorder="1"/>
    <xf numFmtId="0" fontId="0" fillId="0" borderId="24" xfId="0" applyBorder="1"/>
    <xf numFmtId="0" fontId="0" fillId="0" borderId="28" xfId="0" applyBorder="1"/>
    <xf numFmtId="0" fontId="2" fillId="3" borderId="52" xfId="0" applyFont="1" applyFill="1" applyBorder="1"/>
    <xf numFmtId="0" fontId="0" fillId="0" borderId="53" xfId="0" applyBorder="1"/>
    <xf numFmtId="0" fontId="0" fillId="0" borderId="54" xfId="0" applyBorder="1"/>
    <xf numFmtId="0" fontId="0" fillId="0" borderId="51" xfId="0" applyBorder="1"/>
    <xf numFmtId="0" fontId="0" fillId="0" borderId="49" xfId="0" applyBorder="1"/>
    <xf numFmtId="0" fontId="0" fillId="0" borderId="55" xfId="0" applyBorder="1"/>
    <xf numFmtId="0" fontId="0" fillId="0" borderId="25" xfId="0" applyBorder="1" applyAlignment="1">
      <alignment vertical="center" wrapText="1"/>
    </xf>
    <xf numFmtId="44" fontId="0" fillId="0" borderId="25" xfId="1" applyFont="1" applyBorder="1" applyAlignment="1">
      <alignment vertical="center"/>
    </xf>
    <xf numFmtId="0" fontId="0" fillId="0" borderId="29" xfId="0" applyBorder="1" applyAlignment="1">
      <alignment vertical="center" wrapText="1"/>
    </xf>
    <xf numFmtId="44" fontId="0" fillId="0" borderId="29" xfId="1" applyFont="1" applyBorder="1" applyAlignment="1">
      <alignment vertical="center"/>
    </xf>
    <xf numFmtId="0" fontId="0" fillId="0" borderId="24" xfId="0" applyBorder="1" applyAlignment="1">
      <alignment vertical="center"/>
    </xf>
    <xf numFmtId="0" fontId="0" fillId="0" borderId="28" xfId="0" applyBorder="1" applyAlignment="1">
      <alignment vertical="center"/>
    </xf>
    <xf numFmtId="0" fontId="0" fillId="0" borderId="53" xfId="0" applyBorder="1" applyAlignment="1">
      <alignment vertical="center" wrapText="1"/>
    </xf>
    <xf numFmtId="0" fontId="0" fillId="0" borderId="54" xfId="0" applyBorder="1" applyAlignment="1">
      <alignment vertical="center" wrapText="1"/>
    </xf>
    <xf numFmtId="0" fontId="2" fillId="2" borderId="41" xfId="0" applyFont="1" applyFill="1" applyBorder="1" applyAlignment="1">
      <alignment vertical="center"/>
    </xf>
    <xf numFmtId="0" fontId="2" fillId="2" borderId="36" xfId="0" applyFont="1" applyFill="1" applyBorder="1" applyAlignment="1">
      <alignment vertical="center" wrapText="1"/>
    </xf>
    <xf numFmtId="0" fontId="2" fillId="2" borderId="36" xfId="0" applyFont="1" applyFill="1" applyBorder="1" applyAlignment="1">
      <alignment vertical="center"/>
    </xf>
    <xf numFmtId="0" fontId="2" fillId="2" borderId="40" xfId="0" applyFont="1" applyFill="1" applyBorder="1" applyAlignment="1">
      <alignment vertical="center"/>
    </xf>
    <xf numFmtId="0" fontId="0" fillId="0" borderId="51" xfId="0" applyBorder="1" applyAlignment="1">
      <alignment vertical="center"/>
    </xf>
    <xf numFmtId="0" fontId="0" fillId="0" borderId="49" xfId="0" applyBorder="1" applyAlignment="1">
      <alignment vertical="center" wrapText="1"/>
    </xf>
    <xf numFmtId="44" fontId="0" fillId="0" borderId="49" xfId="1" applyFont="1" applyBorder="1" applyAlignment="1">
      <alignment vertical="center"/>
    </xf>
    <xf numFmtId="0" fontId="0" fillId="0" borderId="55" xfId="0" applyBorder="1" applyAlignment="1">
      <alignment vertical="center" wrapText="1"/>
    </xf>
    <xf numFmtId="44" fontId="0" fillId="0" borderId="53" xfId="1" applyFont="1" applyBorder="1" applyAlignment="1">
      <alignment vertical="center"/>
    </xf>
    <xf numFmtId="44" fontId="0" fillId="0" borderId="54" xfId="1" applyFont="1" applyBorder="1" applyAlignment="1">
      <alignment vertical="center"/>
    </xf>
    <xf numFmtId="44" fontId="0" fillId="0" borderId="55" xfId="1" applyFont="1" applyBorder="1" applyAlignment="1">
      <alignment vertical="center"/>
    </xf>
    <xf numFmtId="0" fontId="0" fillId="0" borderId="0" xfId="0" applyAlignment="1">
      <alignment vertical="center"/>
    </xf>
    <xf numFmtId="0" fontId="0" fillId="0" borderId="0" xfId="0" applyAlignment="1">
      <alignment vertical="center" wrapText="1"/>
    </xf>
    <xf numFmtId="0" fontId="0" fillId="0" borderId="11" xfId="0" applyBorder="1" applyAlignment="1" applyProtection="1">
      <alignment vertical="center"/>
      <protection locked="0"/>
    </xf>
    <xf numFmtId="0" fontId="0" fillId="0" borderId="12" xfId="0" applyBorder="1" applyAlignment="1" applyProtection="1">
      <alignment vertical="center"/>
      <protection locked="0"/>
    </xf>
    <xf numFmtId="0" fontId="0" fillId="0" borderId="13" xfId="0" applyBorder="1" applyAlignment="1" applyProtection="1">
      <alignment vertical="center"/>
      <protection locked="0"/>
    </xf>
    <xf numFmtId="0" fontId="0" fillId="0" borderId="17" xfId="0" applyBorder="1" applyAlignment="1" applyProtection="1">
      <alignment vertical="center"/>
      <protection locked="0"/>
    </xf>
    <xf numFmtId="0" fontId="0" fillId="0" borderId="18" xfId="0" applyBorder="1" applyAlignment="1" applyProtection="1">
      <alignment vertical="center"/>
      <protection locked="0"/>
    </xf>
    <xf numFmtId="0" fontId="0" fillId="0" borderId="19" xfId="0" applyBorder="1" applyAlignment="1" applyProtection="1">
      <alignment vertical="center"/>
      <protection locked="0"/>
    </xf>
    <xf numFmtId="0" fontId="3" fillId="5" borderId="42" xfId="0" applyFont="1" applyFill="1" applyBorder="1" applyAlignment="1" applyProtection="1">
      <alignment vertical="center" wrapText="1"/>
      <protection locked="0"/>
    </xf>
    <xf numFmtId="0" fontId="3" fillId="5" borderId="22" xfId="0" applyFont="1" applyFill="1" applyBorder="1" applyAlignment="1" applyProtection="1">
      <alignment vertical="center" wrapText="1"/>
      <protection locked="0"/>
    </xf>
    <xf numFmtId="0" fontId="3" fillId="5" borderId="41" xfId="0" applyFont="1" applyFill="1" applyBorder="1" applyAlignment="1" applyProtection="1">
      <alignment vertical="center" wrapText="1"/>
      <protection locked="0"/>
    </xf>
    <xf numFmtId="0" fontId="3" fillId="5" borderId="36" xfId="0" applyFont="1" applyFill="1" applyBorder="1" applyAlignment="1" applyProtection="1">
      <alignment vertical="center" wrapText="1"/>
      <protection locked="0"/>
    </xf>
    <xf numFmtId="0" fontId="0" fillId="0" borderId="53" xfId="0" applyBorder="1" applyAlignment="1">
      <alignment horizontal="left" vertical="center" wrapText="1"/>
    </xf>
    <xf numFmtId="0" fontId="0" fillId="0" borderId="0" xfId="0" applyAlignment="1">
      <alignment horizontal="left" vertical="center" wrapText="1"/>
    </xf>
    <xf numFmtId="0" fontId="2" fillId="3" borderId="20" xfId="0" applyFont="1" applyFill="1" applyBorder="1" applyAlignment="1">
      <alignment horizontal="left" vertical="center" wrapText="1"/>
    </xf>
    <xf numFmtId="0" fontId="2" fillId="3" borderId="21" xfId="0" applyFont="1" applyFill="1" applyBorder="1" applyAlignment="1">
      <alignment horizontal="left" vertical="center" wrapText="1"/>
    </xf>
    <xf numFmtId="0" fontId="2" fillId="3" borderId="52" xfId="0" applyFont="1" applyFill="1" applyBorder="1" applyAlignment="1">
      <alignment horizontal="left" vertical="center" wrapText="1"/>
    </xf>
    <xf numFmtId="0" fontId="2" fillId="0" borderId="0" xfId="0" applyFont="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54" xfId="0" applyBorder="1" applyAlignment="1">
      <alignment horizontal="left" vertical="center" wrapText="1"/>
    </xf>
    <xf numFmtId="0" fontId="0" fillId="0" borderId="51" xfId="0" applyBorder="1" applyAlignment="1">
      <alignment horizontal="left" vertical="center" wrapText="1"/>
    </xf>
    <xf numFmtId="0" fontId="0" fillId="0" borderId="49" xfId="0" applyBorder="1" applyAlignment="1">
      <alignment horizontal="left" vertical="center" wrapText="1"/>
    </xf>
    <xf numFmtId="0" fontId="0" fillId="0" borderId="55" xfId="0" applyBorder="1" applyAlignment="1">
      <alignment horizontal="left" vertical="center" wrapText="1"/>
    </xf>
    <xf numFmtId="44" fontId="0" fillId="0" borderId="25" xfId="1" applyFont="1" applyBorder="1" applyAlignment="1">
      <alignment horizontal="left" vertical="center" wrapText="1"/>
    </xf>
    <xf numFmtId="44" fontId="0" fillId="0" borderId="29" xfId="1" applyFont="1" applyBorder="1" applyAlignment="1">
      <alignment horizontal="left" vertical="center" wrapText="1"/>
    </xf>
    <xf numFmtId="44" fontId="0" fillId="0" borderId="49" xfId="1" applyFont="1"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4" fillId="3" borderId="17" xfId="0" applyFont="1" applyFill="1" applyBorder="1" applyAlignment="1">
      <alignment horizontal="left" vertical="center" wrapText="1"/>
    </xf>
    <xf numFmtId="0" fontId="4" fillId="3" borderId="18"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3" fillId="5" borderId="17" xfId="0" applyFont="1" applyFill="1" applyBorder="1" applyAlignment="1">
      <alignment horizontal="left" vertical="center" wrapText="1"/>
    </xf>
    <xf numFmtId="0" fontId="3" fillId="5" borderId="18" xfId="0" applyFont="1" applyFill="1" applyBorder="1" applyAlignment="1">
      <alignment horizontal="left" vertical="center" wrapText="1"/>
    </xf>
    <xf numFmtId="0" fontId="3" fillId="5" borderId="19" xfId="0" applyFont="1" applyFill="1" applyBorder="1" applyAlignment="1">
      <alignment horizontal="left" vertical="center" wrapText="1"/>
    </xf>
    <xf numFmtId="0" fontId="0" fillId="0" borderId="17" xfId="0" applyBorder="1" applyAlignment="1">
      <alignment vertical="center"/>
    </xf>
    <xf numFmtId="0" fontId="0" fillId="0" borderId="18"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4" fillId="3" borderId="17" xfId="0" applyFont="1" applyFill="1" applyBorder="1" applyAlignment="1">
      <alignment vertical="center"/>
    </xf>
    <xf numFmtId="0" fontId="4" fillId="3" borderId="18" xfId="0" applyFont="1" applyFill="1" applyBorder="1" applyAlignment="1">
      <alignment vertical="center"/>
    </xf>
    <xf numFmtId="0" fontId="4" fillId="3" borderId="19" xfId="0" applyFont="1" applyFill="1" applyBorder="1" applyAlignment="1">
      <alignment vertical="center"/>
    </xf>
    <xf numFmtId="0" fontId="3" fillId="2" borderId="15" xfId="0" applyFont="1" applyFill="1" applyBorder="1" applyAlignment="1">
      <alignment horizontal="left" vertical="center"/>
    </xf>
    <xf numFmtId="0" fontId="3" fillId="2" borderId="16" xfId="0" applyFont="1" applyFill="1" applyBorder="1" applyAlignment="1">
      <alignment horizontal="left" vertical="center"/>
    </xf>
    <xf numFmtId="0" fontId="3" fillId="2" borderId="45" xfId="0" applyFont="1" applyFill="1" applyBorder="1" applyAlignment="1">
      <alignment horizontal="left" vertical="center"/>
    </xf>
    <xf numFmtId="0" fontId="3" fillId="2" borderId="47" xfId="0" applyFont="1" applyFill="1" applyBorder="1"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4" fillId="0" borderId="9" xfId="0" applyFont="1" applyBorder="1" applyAlignment="1">
      <alignment horizontal="center"/>
    </xf>
    <xf numFmtId="0" fontId="4" fillId="0" borderId="7"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0" fontId="4" fillId="0" borderId="0" xfId="0" applyFont="1" applyAlignment="1">
      <alignment horizontal="center"/>
    </xf>
    <xf numFmtId="0" fontId="4" fillId="0" borderId="39" xfId="0" applyFont="1" applyBorder="1" applyAlignment="1">
      <alignment horizontal="center"/>
    </xf>
    <xf numFmtId="0" fontId="3" fillId="2" borderId="44" xfId="0" applyFont="1" applyFill="1" applyBorder="1" applyAlignment="1">
      <alignment horizontal="left" vertical="center"/>
    </xf>
    <xf numFmtId="0" fontId="3" fillId="2" borderId="46" xfId="0" applyFont="1" applyFill="1" applyBorder="1" applyAlignment="1">
      <alignment horizontal="left" vertical="center"/>
    </xf>
    <xf numFmtId="0" fontId="3" fillId="4" borderId="32"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6"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50" xfId="0" applyFont="1" applyFill="1" applyBorder="1" applyAlignment="1">
      <alignment horizontal="center" vertical="center" wrapText="1"/>
    </xf>
    <xf numFmtId="0" fontId="3" fillId="4" borderId="41" xfId="0" applyFont="1" applyFill="1" applyBorder="1" applyAlignment="1">
      <alignment horizontal="center" vertical="center" wrapText="1"/>
    </xf>
    <xf numFmtId="0" fontId="3" fillId="4" borderId="43"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0" fillId="0" borderId="11" xfId="0" applyBorder="1" applyAlignment="1">
      <alignment horizontal="left" wrapText="1"/>
    </xf>
    <xf numFmtId="0" fontId="0" fillId="0" borderId="12" xfId="0" applyBorder="1" applyAlignment="1">
      <alignment horizontal="left" wrapText="1"/>
    </xf>
    <xf numFmtId="0" fontId="0" fillId="0" borderId="13" xfId="0" applyBorder="1" applyAlignment="1">
      <alignment horizontal="left"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9" fontId="2" fillId="0" borderId="5" xfId="2" applyFont="1" applyFill="1" applyBorder="1" applyAlignment="1" applyProtection="1">
      <alignment horizontal="right" vertical="center"/>
    </xf>
    <xf numFmtId="9" fontId="2" fillId="0" borderId="6" xfId="2" applyFont="1" applyFill="1" applyBorder="1" applyAlignment="1" applyProtection="1">
      <alignment horizontal="right" vertical="center"/>
    </xf>
    <xf numFmtId="44" fontId="2" fillId="0" borderId="38" xfId="1" applyFont="1" applyFill="1" applyBorder="1" applyAlignment="1" applyProtection="1">
      <alignment horizontal="center" vertical="center"/>
    </xf>
    <xf numFmtId="44" fontId="2" fillId="0" borderId="0" xfId="1" applyFont="1" applyFill="1" applyBorder="1" applyAlignment="1" applyProtection="1">
      <alignment horizontal="center" vertical="center"/>
    </xf>
    <xf numFmtId="44" fontId="2" fillId="0" borderId="39" xfId="1" applyFont="1" applyFill="1" applyBorder="1" applyAlignment="1" applyProtection="1">
      <alignment horizontal="center" vertical="center"/>
    </xf>
    <xf numFmtId="0" fontId="0" fillId="0" borderId="18" xfId="0" applyBorder="1" applyAlignment="1">
      <alignment horizontal="left" vertical="center" wrapText="1"/>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44" fontId="3" fillId="5" borderId="17" xfId="1" applyFont="1" applyFill="1" applyBorder="1" applyAlignment="1" applyProtection="1">
      <alignment horizontal="left" vertical="center"/>
    </xf>
    <xf numFmtId="44" fontId="3" fillId="5" borderId="18" xfId="1" applyFont="1" applyFill="1" applyBorder="1" applyAlignment="1" applyProtection="1">
      <alignment horizontal="left" vertical="center"/>
    </xf>
    <xf numFmtId="44" fontId="3" fillId="5" borderId="19" xfId="1" applyFont="1" applyFill="1" applyBorder="1" applyAlignment="1" applyProtection="1">
      <alignment horizontal="left" vertical="center"/>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2" borderId="9" xfId="0" applyFont="1" applyFill="1" applyBorder="1" applyAlignment="1">
      <alignment horizontal="left" vertical="center"/>
    </xf>
    <xf numFmtId="0" fontId="3" fillId="2" borderId="7" xfId="0" applyFont="1" applyFill="1" applyBorder="1" applyAlignment="1">
      <alignment horizontal="left" vertical="center"/>
    </xf>
    <xf numFmtId="0" fontId="3" fillId="2" borderId="10" xfId="0" applyFont="1" applyFill="1" applyBorder="1" applyAlignment="1">
      <alignment horizontal="left"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48" xfId="0" applyFont="1" applyFill="1" applyBorder="1" applyAlignment="1">
      <alignment horizontal="left" vertical="center"/>
    </xf>
    <xf numFmtId="0" fontId="3" fillId="2" borderId="29" xfId="0" applyFont="1" applyFill="1" applyBorder="1" applyAlignment="1">
      <alignment horizontal="left" vertical="center"/>
    </xf>
    <xf numFmtId="44" fontId="2" fillId="0" borderId="2" xfId="1" applyFont="1" applyFill="1" applyBorder="1" applyAlignment="1" applyProtection="1">
      <alignment horizontal="left" vertical="center"/>
    </xf>
    <xf numFmtId="44" fontId="2" fillId="0" borderId="3" xfId="1" applyFont="1" applyFill="1" applyBorder="1" applyAlignment="1" applyProtection="1">
      <alignment horizontal="left" vertical="center"/>
    </xf>
    <xf numFmtId="44" fontId="2" fillId="0" borderId="29" xfId="1" applyFont="1" applyFill="1" applyBorder="1" applyAlignment="1" applyProtection="1">
      <alignment horizontal="left" vertical="center"/>
    </xf>
    <xf numFmtId="44" fontId="2" fillId="0" borderId="30" xfId="1" applyFont="1" applyFill="1" applyBorder="1" applyAlignment="1" applyProtection="1">
      <alignment horizontal="left"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4" fillId="3" borderId="17"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19" xfId="0" applyFont="1" applyFill="1" applyBorder="1" applyAlignment="1">
      <alignment horizontal="center" vertical="center"/>
    </xf>
    <xf numFmtId="0" fontId="0" fillId="0" borderId="14" xfId="0" applyBorder="1" applyAlignment="1">
      <alignment horizontal="center" vertical="center"/>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6" borderId="17" xfId="0" applyFont="1" applyFill="1" applyBorder="1" applyAlignment="1">
      <alignment horizontal="center" vertical="center"/>
    </xf>
    <xf numFmtId="0" fontId="3" fillId="6" borderId="18" xfId="0" applyFont="1" applyFill="1" applyBorder="1" applyAlignment="1">
      <alignment horizontal="center" vertical="center"/>
    </xf>
    <xf numFmtId="0" fontId="3" fillId="6" borderId="19" xfId="0" applyFont="1" applyFill="1" applyBorder="1" applyAlignment="1">
      <alignment horizontal="center" vertical="center"/>
    </xf>
    <xf numFmtId="0" fontId="0" fillId="0" borderId="48" xfId="0" applyBorder="1" applyAlignment="1">
      <alignment horizontal="left" vertical="center" wrapText="1"/>
    </xf>
    <xf numFmtId="0" fontId="0" fillId="0" borderId="0" xfId="0" applyFill="1"/>
    <xf numFmtId="0" fontId="0" fillId="0" borderId="29" xfId="0" applyBorder="1" applyAlignment="1">
      <alignment horizontal="left" vertical="center" wrapText="1"/>
    </xf>
    <xf numFmtId="0" fontId="0" fillId="0" borderId="54" xfId="0" applyBorder="1" applyAlignment="1">
      <alignment horizontal="left" vertical="center" wrapText="1"/>
    </xf>
    <xf numFmtId="0" fontId="0" fillId="0" borderId="16" xfId="0" applyBorder="1" applyAlignment="1">
      <alignment horizontal="left" vertical="center" wrapText="1"/>
    </xf>
    <xf numFmtId="0" fontId="0" fillId="0" borderId="4" xfId="0" applyBorder="1" applyAlignment="1">
      <alignment horizontal="left" vertical="center" wrapText="1"/>
    </xf>
    <xf numFmtId="0" fontId="0" fillId="0" borderId="58" xfId="0" applyBorder="1" applyAlignment="1">
      <alignment horizontal="left" vertical="center" wrapText="1"/>
    </xf>
    <xf numFmtId="0" fontId="0" fillId="0" borderId="47" xfId="0" applyBorder="1" applyAlignment="1">
      <alignment horizontal="left" vertical="center" wrapText="1"/>
    </xf>
    <xf numFmtId="0" fontId="0" fillId="0" borderId="18" xfId="0" applyBorder="1" applyAlignment="1">
      <alignment horizontal="center"/>
    </xf>
    <xf numFmtId="0" fontId="0" fillId="0" borderId="19" xfId="0" applyBorder="1" applyAlignment="1">
      <alignment horizontal="center"/>
    </xf>
    <xf numFmtId="0" fontId="2" fillId="0" borderId="60" xfId="0" applyFont="1" applyFill="1" applyBorder="1" applyAlignment="1">
      <alignment horizontal="left" vertical="center" wrapText="1"/>
    </xf>
    <xf numFmtId="0" fontId="2" fillId="0" borderId="55" xfId="0" applyFont="1" applyFill="1" applyBorder="1" applyAlignment="1">
      <alignment horizontal="left" vertical="center" wrapText="1"/>
    </xf>
    <xf numFmtId="0" fontId="2" fillId="0" borderId="61" xfId="0" applyFont="1" applyFill="1" applyBorder="1" applyAlignment="1">
      <alignment horizontal="left" vertical="center" wrapText="1"/>
    </xf>
    <xf numFmtId="0" fontId="2" fillId="0" borderId="56" xfId="0" applyFont="1" applyFill="1" applyBorder="1" applyAlignment="1">
      <alignment horizontal="left" vertical="center" wrapText="1"/>
    </xf>
    <xf numFmtId="0" fontId="2" fillId="0" borderId="53" xfId="0" applyFont="1" applyFill="1" applyBorder="1" applyAlignment="1">
      <alignment horizontal="left" vertical="center" wrapText="1"/>
    </xf>
    <xf numFmtId="0" fontId="2" fillId="0" borderId="62" xfId="0" applyFont="1" applyFill="1" applyBorder="1" applyAlignment="1">
      <alignment horizontal="left" vertical="center" wrapText="1"/>
    </xf>
    <xf numFmtId="0" fontId="2" fillId="7" borderId="1" xfId="0" applyFont="1" applyFill="1" applyBorder="1" applyAlignment="1">
      <alignment horizontal="left" vertical="center" wrapText="1"/>
    </xf>
    <xf numFmtId="0" fontId="2" fillId="7" borderId="2" xfId="0" applyFont="1" applyFill="1" applyBorder="1" applyAlignment="1">
      <alignment horizontal="left" vertical="center" wrapText="1"/>
    </xf>
    <xf numFmtId="0" fontId="2" fillId="7" borderId="3" xfId="0" applyFont="1" applyFill="1" applyBorder="1" applyAlignment="1">
      <alignment horizontal="left" vertical="center" wrapText="1"/>
    </xf>
    <xf numFmtId="0" fontId="2" fillId="7" borderId="48" xfId="0" applyFont="1" applyFill="1" applyBorder="1" applyAlignment="1">
      <alignment horizontal="left" vertical="center" wrapText="1"/>
    </xf>
    <xf numFmtId="0" fontId="2" fillId="7" borderId="29" xfId="0" applyFont="1" applyFill="1" applyBorder="1" applyAlignment="1">
      <alignment horizontal="left" vertical="center" wrapText="1"/>
    </xf>
    <xf numFmtId="0" fontId="2" fillId="7" borderId="54" xfId="0" applyFont="1" applyFill="1" applyBorder="1" applyAlignment="1">
      <alignment horizontal="center" vertical="center" wrapText="1"/>
    </xf>
    <xf numFmtId="0" fontId="2" fillId="7" borderId="57" xfId="0" applyFont="1" applyFill="1" applyBorder="1" applyAlignment="1">
      <alignment horizontal="center" vertical="center" wrapText="1"/>
    </xf>
    <xf numFmtId="0" fontId="0" fillId="7" borderId="48" xfId="0" applyFill="1" applyBorder="1" applyAlignment="1">
      <alignment vertical="center" wrapText="1"/>
    </xf>
    <xf numFmtId="0" fontId="0" fillId="7" borderId="29" xfId="0" applyFill="1" applyBorder="1" applyAlignment="1">
      <alignment vertical="center" wrapText="1"/>
    </xf>
    <xf numFmtId="44" fontId="0" fillId="7" borderId="29" xfId="1" applyFont="1" applyFill="1" applyBorder="1" applyAlignment="1">
      <alignment vertical="center" wrapText="1"/>
    </xf>
    <xf numFmtId="0" fontId="0" fillId="7" borderId="54" xfId="0" applyFill="1" applyBorder="1" applyAlignment="1">
      <alignment horizontal="left" vertical="center" wrapText="1"/>
    </xf>
    <xf numFmtId="0" fontId="0" fillId="7" borderId="57" xfId="0" applyFill="1" applyBorder="1" applyAlignment="1">
      <alignment horizontal="left" vertical="center" wrapText="1"/>
    </xf>
    <xf numFmtId="0" fontId="0" fillId="7" borderId="4" xfId="0" applyFill="1" applyBorder="1" applyAlignment="1">
      <alignment vertical="center" wrapText="1"/>
    </xf>
    <xf numFmtId="0" fontId="0" fillId="7" borderId="5" xfId="0" applyFill="1" applyBorder="1" applyAlignment="1">
      <alignment vertical="center" wrapText="1"/>
    </xf>
    <xf numFmtId="44" fontId="0" fillId="7" borderId="5" xfId="1" applyFont="1" applyFill="1" applyBorder="1" applyAlignment="1">
      <alignment vertical="center" wrapText="1"/>
    </xf>
    <xf numFmtId="0" fontId="0" fillId="7" borderId="58" xfId="0" applyFill="1" applyBorder="1" applyAlignment="1">
      <alignment horizontal="left" vertical="center" wrapText="1"/>
    </xf>
    <xf numFmtId="0" fontId="0" fillId="7" borderId="59" xfId="0" applyFill="1" applyBorder="1" applyAlignment="1">
      <alignment horizontal="left" vertical="center" wrapText="1"/>
    </xf>
    <xf numFmtId="0" fontId="3" fillId="8" borderId="1" xfId="0" applyFont="1" applyFill="1" applyBorder="1" applyAlignment="1">
      <alignment horizontal="left" vertical="center" wrapText="1"/>
    </xf>
    <xf numFmtId="0" fontId="3" fillId="8" borderId="2" xfId="0" applyFont="1" applyFill="1" applyBorder="1" applyAlignment="1">
      <alignment horizontal="left" vertical="center" wrapText="1"/>
    </xf>
    <xf numFmtId="0" fontId="3" fillId="8" borderId="33" xfId="0" applyFont="1" applyFill="1" applyBorder="1" applyAlignment="1">
      <alignment horizontal="left" vertical="center" wrapText="1"/>
    </xf>
    <xf numFmtId="0" fontId="3" fillId="8" borderId="34" xfId="0" applyFont="1" applyFill="1" applyBorder="1" applyAlignment="1">
      <alignment horizontal="left" vertical="center" wrapText="1"/>
    </xf>
  </cellXfs>
  <cellStyles count="3">
    <cellStyle name="Currency" xfId="1" builtinId="4"/>
    <cellStyle name="Normal" xfId="0" builtinId="0"/>
    <cellStyle name="Percent" xfId="2" builtinId="5"/>
  </cellStyles>
  <dxfs count="72">
    <dxf>
      <border diagonalUp="0" diagonalDown="0">
        <left style="thin">
          <color indexed="64"/>
        </left>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theme="1"/>
        <name val="Aptos Narrow"/>
        <family val="2"/>
        <scheme val="minor"/>
      </font>
      <fill>
        <patternFill patternType="solid">
          <fgColor indexed="64"/>
          <bgColor theme="6" tint="0.59999389629810485"/>
        </patternFill>
      </fill>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theme="1"/>
        <name val="Aptos Narrow"/>
        <family val="2"/>
        <scheme val="minor"/>
      </font>
      <fill>
        <patternFill patternType="solid">
          <fgColor indexed="64"/>
          <bgColor theme="6" tint="0.59999389629810485"/>
        </patternFill>
      </fill>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theme="1"/>
        <name val="Aptos Narrow"/>
        <family val="2"/>
        <scheme val="minor"/>
      </font>
      <fill>
        <patternFill patternType="solid">
          <fgColor indexed="64"/>
          <bgColor theme="6" tint="0.59999389629810485"/>
        </patternFill>
      </fill>
      <border diagonalUp="0" diagonalDown="0" outline="0">
        <left style="thin">
          <color indexed="64"/>
        </left>
        <right style="thin">
          <color indexed="64"/>
        </right>
        <top/>
        <bottom/>
      </border>
    </dxf>
    <dxf>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theme="1"/>
        <name val="Aptos Narrow"/>
        <family val="2"/>
        <scheme val="minor"/>
      </font>
      <fill>
        <patternFill patternType="solid">
          <fgColor indexed="64"/>
          <bgColor theme="6" tint="0.79998168889431442"/>
        </patternFill>
      </fill>
      <alignment horizontal="general" vertical="center" textRotation="0" wrapText="0" indent="0" justifyLastLine="0" shrinkToFit="0" readingOrder="0"/>
      <border diagonalUp="0" diagonalDown="0" outline="0">
        <left style="thin">
          <color indexed="64"/>
        </left>
        <right style="thin">
          <color indexed="64"/>
        </right>
        <top/>
        <bottom/>
      </border>
    </dxf>
    <dxf>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theme="1"/>
        <name val="Aptos Narrow"/>
        <family val="2"/>
        <scheme val="minor"/>
      </font>
      <fill>
        <patternFill patternType="solid">
          <fgColor indexed="64"/>
          <bgColor theme="6" tint="0.79998168889431442"/>
        </patternFill>
      </fill>
      <alignment horizontal="general" vertical="center" textRotation="0" wrapText="0" indent="0" justifyLastLine="0" shrinkToFit="0" readingOrder="0"/>
      <border diagonalUp="0" diagonalDown="0" outline="0">
        <left style="thin">
          <color indexed="64"/>
        </left>
        <right style="thin">
          <color indexed="64"/>
        </right>
        <top/>
        <bottom/>
      </border>
    </dxf>
    <dxf>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theme="1"/>
        <name val="Aptos Narrow"/>
        <family val="2"/>
        <scheme val="minor"/>
      </font>
      <fill>
        <patternFill patternType="solid">
          <fgColor indexed="64"/>
          <bgColor theme="6" tint="0.79998168889431442"/>
        </patternFill>
      </fill>
      <alignment horizontal="general" vertical="center" textRotation="0" wrapText="0" indent="0" justifyLastLine="0" shrinkToFit="0" readingOrder="0"/>
      <border diagonalUp="0" diagonalDown="0" outline="0">
        <left style="thin">
          <color indexed="64"/>
        </left>
        <right style="thin">
          <color indexed="64"/>
        </right>
        <top/>
        <bottom/>
      </border>
    </dxf>
    <dxf>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theme="1"/>
        <name val="Aptos Narrow"/>
        <family val="2"/>
        <scheme val="minor"/>
      </font>
      <fill>
        <patternFill patternType="solid">
          <fgColor indexed="64"/>
          <bgColor theme="6" tint="0.79998168889431442"/>
        </patternFill>
      </fill>
      <alignment horizontal="general" vertical="center" textRotation="0" wrapText="0" indent="0" justifyLastLine="0" shrinkToFit="0" readingOrder="0"/>
      <border diagonalUp="0" diagonalDown="0" outline="0">
        <left style="thin">
          <color indexed="64"/>
        </left>
        <right style="thin">
          <color indexed="64"/>
        </right>
        <top/>
        <bottom/>
      </border>
    </dxf>
    <dxf>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medium">
          <color indexed="64"/>
        </left>
        <right style="medium">
          <color indexed="64"/>
        </right>
        <top style="medium">
          <color indexed="64"/>
        </top>
        <bottom style="medium">
          <color indexed="64"/>
        </bottom>
      </border>
    </dxf>
    <dxf>
      <alignment horizontal="left" vertical="center" textRotation="0" wrapText="1" indent="0" justifyLastLine="0" shrinkToFit="0" readingOrder="0"/>
    </dxf>
    <dxf>
      <border outline="0">
        <bottom style="medium">
          <color indexed="64"/>
        </bottom>
      </border>
    </dxf>
    <dxf>
      <font>
        <b/>
        <i val="0"/>
        <strike val="0"/>
        <condense val="0"/>
        <extend val="0"/>
        <outline val="0"/>
        <shadow val="0"/>
        <u val="none"/>
        <vertAlign val="baseline"/>
        <sz val="11"/>
        <color theme="1"/>
        <name val="Aptos Narrow"/>
        <family val="2"/>
        <scheme val="minor"/>
      </font>
      <fill>
        <patternFill patternType="solid">
          <fgColor indexed="64"/>
          <bgColor theme="6" tint="0.59999389629810485"/>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0/relationships/richValueRel" Target="richData/richValueRel.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4F5E641-858F-4C5F-86D7-518C6DC088C1}" name="Table1" displayName="Table1" ref="A4:D57" totalsRowShown="0" headerRowDxfId="71" dataDxfId="69" headerRowBorderDxfId="70" tableBorderDxfId="68">
  <autoFilter ref="A4:D57" xr:uid="{04F5E641-858F-4C5F-86D7-518C6DC088C1}"/>
  <tableColumns count="4">
    <tableColumn id="1" xr3:uid="{11B5F9AB-67C9-40FD-8403-D3E70270B221}" name="BUDGET CATEGORY" dataDxfId="67"/>
    <tableColumn id="2" xr3:uid="{83A283BD-FD41-44CF-BEF8-D5161B6BC031}" name="BUDGET SUB CATEGORY" dataDxfId="66"/>
    <tableColumn id="3" xr3:uid="{BB6E622A-9861-42D7-96B7-4145F6664C56}" name="INITIAL BUDGET AMOUNT" dataDxfId="65" dataCellStyle="Currency"/>
    <tableColumn id="4" xr3:uid="{5B60E331-15ED-4409-B9DB-CF44C7856FC9}" name="INITIAL BUDGET DESCRIPTION" dataDxfId="6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0817B2C-21DA-4E03-8493-0A831A774B9C}" name="Table2" displayName="Table2" ref="A4:F56" totalsRowShown="0" headerRowDxfId="63" headerRowBorderDxfId="62" tableBorderDxfId="61">
  <autoFilter ref="A4:F56" xr:uid="{C0817B2C-21DA-4E03-8493-0A831A774B9C}"/>
  <tableColumns count="6">
    <tableColumn id="1" xr3:uid="{41E6222F-C9FA-43A6-8D77-9E704B7D8956}" name="BUDGET CATEGORY" dataDxfId="60"/>
    <tableColumn id="6" xr3:uid="{3DB0904B-E951-4352-8AD6-203A496F395B}" name="BUDGET SUB CATEGORY" dataDxfId="59"/>
    <tableColumn id="2" xr3:uid="{86297F9B-86FB-4ED6-832B-60C114F60464}" name="SOURCE OF FUNDING" dataDxfId="58"/>
    <tableColumn id="3" xr3:uid="{5F65F3FE-9DBF-4566-A995-DFD1BEBDCAD5}" name="TYPE" dataDxfId="57"/>
    <tableColumn id="4" xr3:uid="{816B613F-A05C-48C8-879E-91FFEA215154}" name="AMOUNT" dataDxfId="56" dataCellStyle="Currency"/>
    <tableColumn id="5" xr3:uid="{CB757B7A-2818-4A81-B82B-6DA255844BC6}" name="DESCRIPTION" dataDxfId="5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FADD120-4A96-4F46-B22D-477DC417C956}" name="Table25" displayName="Table25" ref="A4:H56" totalsRowShown="0" headerRowDxfId="54" headerRowBorderDxfId="53" tableBorderDxfId="52">
  <autoFilter ref="A4:H56" xr:uid="{8FADD120-4A96-4F46-B22D-477DC417C956}"/>
  <tableColumns count="8">
    <tableColumn id="1" xr3:uid="{91FD9EC1-8C5F-4A83-A2F5-41F9622973F6}" name="BUDGET CATEGORY" dataDxfId="51"/>
    <tableColumn id="6" xr3:uid="{3734C10B-EDF5-4C0E-A6CB-7CD573A0587A}" name="BUDGET SUB CATEGORY" dataDxfId="50"/>
    <tableColumn id="2" xr3:uid="{0FF4BF2B-C077-4438-A24C-4FCA3DAB1118}" name="SOURCE OF FUNDING" dataDxfId="49"/>
    <tableColumn id="3" xr3:uid="{C1EB99A6-451C-4A7D-889D-10EF58AC6CCD}" name="TYPE" dataDxfId="48"/>
    <tableColumn id="4" xr3:uid="{9FCF8E6E-37A2-4A6E-8721-719069683089}" name="AMOUNT" dataDxfId="47" dataCellStyle="Currency"/>
    <tableColumn id="8" xr3:uid="{3B5DDB69-D851-42B9-9CA3-C70B2AC28611}" name="VENDOR" dataDxfId="46" dataCellStyle="Currency"/>
    <tableColumn id="7" xr3:uid="{DF0CD8DA-338C-42DE-A258-9089761DD4FF}" name="DATE OF TRANSACTION" dataDxfId="45" dataCellStyle="Currency"/>
    <tableColumn id="5" xr3:uid="{19C77861-2A09-4F25-8038-E34E8A10BD94}" name="JUSTIFICATION" dataDxfId="4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570AB46-2D3E-41CE-BF86-ED48D5AA9B68}" name="Table9" displayName="Table9" ref="A4:D56" totalsRowShown="0" headerRowDxfId="43" headerRowBorderDxfId="42" tableBorderDxfId="41">
  <autoFilter ref="A4:D56" xr:uid="{0570AB46-2D3E-41CE-BF86-ED48D5AA9B68}"/>
  <tableColumns count="4">
    <tableColumn id="1" xr3:uid="{02731FCA-1A7E-464D-A9D1-9B8FD300CC3B}" name="BUDGET CATEGORY" dataDxfId="40"/>
    <tableColumn id="2" xr3:uid="{C6589A62-6910-46B3-847B-51DE581A0A71}" name="BUDGET SUB CATEGORY" dataDxfId="39"/>
    <tableColumn id="3" xr3:uid="{1F784DD5-E044-4CF6-B4FA-597999D29EA4}" name="AMOUNT MOVED (+/-)" dataDxfId="38" dataCellStyle="Currency"/>
    <tableColumn id="4" xr3:uid="{E92C802D-F153-4C62-A04C-58A80B9B0CE8}" name="REASON FOR MOVEMENT BETWEEN BUDGET CATEGORIES" dataDxfId="37"/>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55EECD7-85E2-44BC-961D-88BD816F8467}" name="Table10" displayName="Table10" ref="A4:D56" totalsRowShown="0" headerRowDxfId="36" headerRowBorderDxfId="35" tableBorderDxfId="34">
  <autoFilter ref="A4:D56" xr:uid="{E55EECD7-85E2-44BC-961D-88BD816F8467}"/>
  <tableColumns count="4">
    <tableColumn id="1" xr3:uid="{1C69B908-3E1C-4DC3-99DE-1A6A66978E30}" name="BUDGET CATEGORY" dataDxfId="33"/>
    <tableColumn id="2" xr3:uid="{2850870F-F4D8-41A9-B852-DB3E100991C2}" name="BUDGET SUB CATEGORY" dataDxfId="32"/>
    <tableColumn id="3" xr3:uid="{897E494C-A207-430F-A28F-D2ADF393FD56}" name="AMOUNT MOVED (+/-)" dataDxfId="31" dataCellStyle="Currency"/>
    <tableColumn id="4" xr3:uid="{B1375A16-E2D5-4FE7-8134-E2BDBA3C0389}" name="REASON FOR MOVEMENT BETWEEN BUDGET CATEGORIES" dataDxfId="3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7DB01A1-0174-499D-B13A-98DA85866A94}" name="Table17" displayName="Table17" ref="A5:G58" totalsRowShown="0" headerRowDxfId="29" headerRowBorderDxfId="28" tableBorderDxfId="27">
  <autoFilter ref="A5:G58" xr:uid="{87DB01A1-0174-499D-B13A-98DA85866A94}"/>
  <tableColumns count="7">
    <tableColumn id="1" xr3:uid="{55CB6C60-E26C-48C9-A3B0-91983A61452A}" name="BUDGET CATEGORY" dataDxfId="26"/>
    <tableColumn id="2" xr3:uid="{BEB08207-951D-4C7D-BB10-B1FD24B0E228}" name="BUDGET SUB CATEGORY" dataDxfId="25"/>
    <tableColumn id="3" xr3:uid="{21B1AA3D-D6AB-4896-8619-641A44FEF488}" name="AMOUNT TO BE REINBURSED" dataDxfId="24"/>
    <tableColumn id="7" xr3:uid="{76F802DF-65F5-4AEB-B113-30B7C48BB6B3}" name="VENDOR" dataDxfId="23"/>
    <tableColumn id="6" xr3:uid="{01328CA8-2E3D-4A92-ADD6-FF387DB92E9A}" name="DATE OF TRANSACTION" dataDxfId="22"/>
    <tableColumn id="5" xr3:uid="{7E4A3A65-7493-4756-9EA9-C280E4EB8B7B}" name="JUSTIFICATION" dataDxfId="21"/>
    <tableColumn id="4" xr3:uid="{80121ED0-9FB1-40AF-9F57-6A6D678F3B2D}" name="BACKUP FILE DOCUEMTNATION PAGE NUMBER" dataDxfId="20"/>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E86ABDA-798B-4A6E-8479-03B8CA26A0B6}" name="Table178" displayName="Table178" ref="A5:G58" totalsRowShown="0" headerRowDxfId="19" headerRowBorderDxfId="18" tableBorderDxfId="17">
  <autoFilter ref="A5:G58" xr:uid="{0E86ABDA-798B-4A6E-8479-03B8CA26A0B6}"/>
  <tableColumns count="7">
    <tableColumn id="1" xr3:uid="{5F9BCC16-A5AB-4283-AC3C-5AB1B8855D6E}" name="BUDGET CATEGORY" dataDxfId="16"/>
    <tableColumn id="2" xr3:uid="{2B2269D4-4C32-4CE6-894F-82F1E087DEB2}" name="BUDGET SUB CATEGORY" dataDxfId="15"/>
    <tableColumn id="3" xr3:uid="{431699B5-4C44-45EB-BCF1-4D76F621798F}" name="AMOUNT TO BE REINBURSED" dataDxfId="14"/>
    <tableColumn id="7" xr3:uid="{418159F9-D0E1-4FF5-B6F6-C3D3A8540761}" name="VENDOR" dataDxfId="13"/>
    <tableColumn id="6" xr3:uid="{52286E6B-EF84-42B1-8A9F-C9DD536AB74E}" name="DATE OF TRANSACTION" dataDxfId="12"/>
    <tableColumn id="5" xr3:uid="{8BE177A6-47B2-4FC2-9FF0-605DC08FD3EA}" name="JUSTIFICATION" dataDxfId="11"/>
    <tableColumn id="4" xr3:uid="{DA18110C-531F-44C4-A028-7587F23CF081}" name="BACKUP FILE DOCUEMTNATION PAGE NUMBER" dataDxfId="10"/>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A4DF868-2066-4E1F-B7BD-82A8A49137B0}" name="Table1789" displayName="Table1789" ref="A5:G58" totalsRowShown="0" headerRowDxfId="9" headerRowBorderDxfId="8" tableBorderDxfId="7">
  <autoFilter ref="A5:G58" xr:uid="{FA4DF868-2066-4E1F-B7BD-82A8A49137B0}"/>
  <tableColumns count="7">
    <tableColumn id="1" xr3:uid="{CC58A60E-8CB8-4F51-8454-2E57F307864C}" name="BUDGET CATEGORY" dataDxfId="6"/>
    <tableColumn id="2" xr3:uid="{D399F157-C1F5-439E-A9E2-D2A64B35BA8A}" name="BUDGET SUB CATEGORY" dataDxfId="5"/>
    <tableColumn id="3" xr3:uid="{FA972806-01C0-41B1-A971-1DF8DFE51716}" name="AMOUNT TO BE REINBURSED" dataDxfId="4"/>
    <tableColumn id="7" xr3:uid="{F31C55BD-6E2F-41ED-923A-C58B451B972F}" name="VENDOR" dataDxfId="3"/>
    <tableColumn id="6" xr3:uid="{676136B5-CDC1-45A8-8916-BEB93CAEC170}" name="DATE OF TRANSACTION" dataDxfId="2"/>
    <tableColumn id="5" xr3:uid="{2AC03F15-2C33-4222-B67B-9AE9FF7B57A4}" name="JUSTIFICATION" dataDxfId="1"/>
    <tableColumn id="4" xr3:uid="{A6433ABE-C0B7-4207-B4BD-2DE41F43922A}" name="BACKUP FILE DOCUEMTNATION PAGE NUMBER"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B22A1-F9ED-423E-ACF2-54C306564FEE}">
  <sheetPr>
    <pageSetUpPr fitToPage="1"/>
  </sheetPr>
  <dimension ref="A1:M44"/>
  <sheetViews>
    <sheetView tabSelected="1" workbookViewId="0">
      <selection activeCell="A27" sqref="A27:L27"/>
    </sheetView>
  </sheetViews>
  <sheetFormatPr defaultRowHeight="15" x14ac:dyDescent="0.25"/>
  <cols>
    <col min="1" max="1" width="24.5703125" bestFit="1" customWidth="1"/>
    <col min="2" max="2" width="14.5703125" customWidth="1"/>
    <col min="3" max="3" width="18" customWidth="1"/>
    <col min="4" max="4" width="20.140625" customWidth="1"/>
    <col min="5" max="6" width="19.5703125" customWidth="1"/>
    <col min="7" max="7" width="17.5703125" bestFit="1" customWidth="1"/>
    <col min="8" max="10" width="19.28515625" bestFit="1" customWidth="1"/>
    <col min="11" max="11" width="17.5703125" bestFit="1" customWidth="1"/>
    <col min="12" max="12" width="19" customWidth="1"/>
  </cols>
  <sheetData>
    <row r="1" spans="1:12" ht="51" customHeight="1" thickBot="1" x14ac:dyDescent="0.3">
      <c r="A1" s="97" t="e" vm="1">
        <v>#VALUE!</v>
      </c>
      <c r="B1" s="98"/>
      <c r="C1" s="98"/>
      <c r="D1" s="98"/>
      <c r="E1" s="98"/>
      <c r="F1" s="98"/>
      <c r="G1" s="98"/>
      <c r="H1" s="98"/>
      <c r="I1" s="98"/>
      <c r="J1" s="98"/>
      <c r="K1" s="98"/>
      <c r="L1" s="99"/>
    </row>
    <row r="2" spans="1:12" ht="21" x14ac:dyDescent="0.35">
      <c r="A2" s="100" t="s">
        <v>0</v>
      </c>
      <c r="B2" s="101"/>
      <c r="C2" s="101"/>
      <c r="D2" s="101"/>
      <c r="E2" s="101"/>
      <c r="F2" s="101"/>
      <c r="G2" s="101"/>
      <c r="H2" s="101"/>
      <c r="I2" s="101"/>
      <c r="J2" s="101"/>
      <c r="K2" s="101"/>
      <c r="L2" s="102"/>
    </row>
    <row r="3" spans="1:12" ht="21.75" thickBot="1" x14ac:dyDescent="0.4">
      <c r="A3" s="103" t="s">
        <v>1</v>
      </c>
      <c r="B3" s="104"/>
      <c r="C3" s="105"/>
      <c r="D3" s="105"/>
      <c r="E3" s="105"/>
      <c r="F3" s="105"/>
      <c r="G3" s="105"/>
      <c r="H3" s="105"/>
      <c r="I3" s="105"/>
      <c r="J3" s="105"/>
      <c r="K3" s="105"/>
      <c r="L3" s="106"/>
    </row>
    <row r="4" spans="1:12" ht="16.5" thickBot="1" x14ac:dyDescent="0.3">
      <c r="A4" s="107" t="s">
        <v>2</v>
      </c>
      <c r="B4" s="108"/>
      <c r="C4" s="53" t="s">
        <v>3</v>
      </c>
      <c r="D4" s="54"/>
      <c r="E4" s="54"/>
      <c r="F4" s="54"/>
      <c r="G4" s="54"/>
      <c r="H4" s="54"/>
      <c r="I4" s="54"/>
      <c r="J4" s="54"/>
      <c r="K4" s="54"/>
      <c r="L4" s="55"/>
    </row>
    <row r="5" spans="1:12" ht="16.5" thickBot="1" x14ac:dyDescent="0.3">
      <c r="A5" s="93" t="s">
        <v>4</v>
      </c>
      <c r="B5" s="94"/>
      <c r="C5" s="53" t="s">
        <v>3</v>
      </c>
      <c r="D5" s="54"/>
      <c r="E5" s="54"/>
      <c r="F5" s="54"/>
      <c r="G5" s="54"/>
      <c r="H5" s="54"/>
      <c r="I5" s="54"/>
      <c r="J5" s="54"/>
      <c r="K5" s="54"/>
      <c r="L5" s="55"/>
    </row>
    <row r="6" spans="1:12" ht="16.5" thickBot="1" x14ac:dyDescent="0.3">
      <c r="A6" s="93" t="s">
        <v>5</v>
      </c>
      <c r="B6" s="94"/>
      <c r="C6" s="53" t="s">
        <v>3</v>
      </c>
      <c r="D6" s="54"/>
      <c r="E6" s="54"/>
      <c r="F6" s="54"/>
      <c r="G6" s="54"/>
      <c r="H6" s="54"/>
      <c r="I6" s="54"/>
      <c r="J6" s="54"/>
      <c r="K6" s="54"/>
      <c r="L6" s="55"/>
    </row>
    <row r="7" spans="1:12" ht="16.5" thickBot="1" x14ac:dyDescent="0.3">
      <c r="A7" s="95" t="s">
        <v>6</v>
      </c>
      <c r="B7" s="96"/>
      <c r="C7" s="50" t="s">
        <v>3</v>
      </c>
      <c r="D7" s="51"/>
      <c r="E7" s="51"/>
      <c r="F7" s="51"/>
      <c r="G7" s="51"/>
      <c r="H7" s="51"/>
      <c r="I7" s="51"/>
      <c r="J7" s="51"/>
      <c r="K7" s="51"/>
      <c r="L7" s="52"/>
    </row>
    <row r="8" spans="1:12" ht="15.75" thickBot="1" x14ac:dyDescent="0.3">
      <c r="A8" s="86"/>
      <c r="B8" s="87"/>
      <c r="C8" s="88"/>
      <c r="D8" s="88"/>
      <c r="E8" s="88"/>
      <c r="F8" s="88"/>
      <c r="G8" s="88"/>
      <c r="H8" s="88"/>
      <c r="I8" s="88"/>
      <c r="J8" s="88"/>
      <c r="K8" s="88"/>
      <c r="L8" s="89"/>
    </row>
    <row r="9" spans="1:12" ht="21.75" thickBot="1" x14ac:dyDescent="0.3">
      <c r="A9" s="90" t="s">
        <v>7</v>
      </c>
      <c r="B9" s="91"/>
      <c r="C9" s="91"/>
      <c r="D9" s="91"/>
      <c r="E9" s="91"/>
      <c r="F9" s="91"/>
      <c r="G9" s="91"/>
      <c r="H9" s="91"/>
      <c r="I9" s="91"/>
      <c r="J9" s="91"/>
      <c r="K9" s="91"/>
      <c r="L9" s="92"/>
    </row>
    <row r="10" spans="1:12" s="15" customFormat="1" ht="26.25" customHeight="1" thickBot="1" x14ac:dyDescent="0.3">
      <c r="A10" s="109" t="s">
        <v>8</v>
      </c>
      <c r="B10" s="115" t="s">
        <v>9</v>
      </c>
      <c r="C10" s="111" t="s">
        <v>17</v>
      </c>
      <c r="D10" s="117" t="s">
        <v>18</v>
      </c>
      <c r="E10" s="11" t="s">
        <v>11</v>
      </c>
      <c r="F10" s="12" t="s">
        <v>12</v>
      </c>
      <c r="G10" s="109" t="s">
        <v>13</v>
      </c>
      <c r="H10" s="13" t="s">
        <v>19</v>
      </c>
      <c r="I10" s="14" t="s">
        <v>20</v>
      </c>
      <c r="J10" s="14" t="s">
        <v>21</v>
      </c>
      <c r="K10" s="111" t="s">
        <v>62</v>
      </c>
      <c r="L10" s="113" t="s">
        <v>26</v>
      </c>
    </row>
    <row r="11" spans="1:12" s="15" customFormat="1" ht="27" customHeight="1" thickBot="1" x14ac:dyDescent="0.3">
      <c r="A11" s="110"/>
      <c r="B11" s="116"/>
      <c r="C11" s="112"/>
      <c r="D11" s="118"/>
      <c r="E11" s="56" t="s">
        <v>22</v>
      </c>
      <c r="F11" s="57" t="s">
        <v>22</v>
      </c>
      <c r="G11" s="110"/>
      <c r="H11" s="58" t="s">
        <v>22</v>
      </c>
      <c r="I11" s="59" t="s">
        <v>22</v>
      </c>
      <c r="J11" s="59" t="s">
        <v>22</v>
      </c>
      <c r="K11" s="112"/>
      <c r="L11" s="114"/>
    </row>
    <row r="12" spans="1:12" ht="15.75" x14ac:dyDescent="0.25">
      <c r="A12" s="2" t="s">
        <v>27</v>
      </c>
      <c r="B12" s="3">
        <f>SUMIF(Table1[BUDGET CATEGORY],'BUDGET OVERVIEW'!A12,Table1[INITIAL BUDGET AMOUNT])</f>
        <v>0</v>
      </c>
      <c r="C12" s="3">
        <f>SUMIF(Table2[BUDGET CATEGORY],'BUDGET OVERVIEW'!A12,Table2[AMOUNT])</f>
        <v>0</v>
      </c>
      <c r="D12" s="3">
        <f>SUMIF(Table25[BUDGET CATEGORY],'BUDGET OVERVIEW'!A12,Table25[AMOUNT])</f>
        <v>0</v>
      </c>
      <c r="E12" s="4">
        <f>SUMIF(Table9[BUDGET CATEGORY],'BUDGET OVERVIEW'!A12,Table9[AMOUNT MOVED (+/-)])</f>
        <v>0</v>
      </c>
      <c r="F12" s="4">
        <f>SUMIF(Table10[BUDGET CATEGORY],'BUDGET OVERVIEW'!A12,Table10[AMOUNT MOVED (+/-)])</f>
        <v>0</v>
      </c>
      <c r="G12" s="4">
        <f>SUM(B12,E12:F12)</f>
        <v>0</v>
      </c>
      <c r="H12" s="4">
        <f>SUMIF(Table17[BUDGET CATEGORY],'BUDGET OVERVIEW'!A12,Table17[AMOUNT TO BE REINBURSED])</f>
        <v>0</v>
      </c>
      <c r="I12" s="4">
        <f>SUMIF(Table178[BUDGET CATEGORY],'BUDGET OVERVIEW'!A12,Table178[AMOUNT TO BE REINBURSED])</f>
        <v>0</v>
      </c>
      <c r="J12" s="4">
        <f>SUMIF(Table1789[BUDGET CATEGORY],'BUDGET OVERVIEW'!A12,Table1789[AMOUNT TO BE REINBURSED])</f>
        <v>0</v>
      </c>
      <c r="K12" s="4">
        <f>SUM(H12:J12)</f>
        <v>0</v>
      </c>
      <c r="L12" s="5">
        <f>G12-K12</f>
        <v>0</v>
      </c>
    </row>
    <row r="13" spans="1:12" ht="15.75" x14ac:dyDescent="0.25">
      <c r="A13" s="6" t="s">
        <v>28</v>
      </c>
      <c r="B13" s="3">
        <f>SUMIF(Table1[BUDGET CATEGORY],'BUDGET OVERVIEW'!A13,Table1[INITIAL BUDGET AMOUNT])</f>
        <v>0</v>
      </c>
      <c r="C13" s="3">
        <f>SUMIF(Table2[BUDGET CATEGORY],'BUDGET OVERVIEW'!A13,Table2[AMOUNT])</f>
        <v>0</v>
      </c>
      <c r="D13" s="3">
        <f>SUMIF(Table25[BUDGET CATEGORY],'BUDGET OVERVIEW'!A13,Table25[AMOUNT])</f>
        <v>0</v>
      </c>
      <c r="E13" s="4">
        <f>SUMIF(Table9[BUDGET CATEGORY],'BUDGET OVERVIEW'!A13,Table9[AMOUNT MOVED (+/-)])</f>
        <v>0</v>
      </c>
      <c r="F13" s="4">
        <f>SUMIF(Table10[BUDGET CATEGORY],'BUDGET OVERVIEW'!A13,Table10[AMOUNT MOVED (+/-)])</f>
        <v>0</v>
      </c>
      <c r="G13" s="4">
        <f t="shared" ref="G13:G20" si="0">SUM(B13,E13:F13)</f>
        <v>0</v>
      </c>
      <c r="H13" s="4">
        <f>SUMIF(Table17[BUDGET CATEGORY],'BUDGET OVERVIEW'!A13,Table17[AMOUNT TO BE REINBURSED])</f>
        <v>0</v>
      </c>
      <c r="I13" s="4">
        <f>SUMIF(Table178[BUDGET CATEGORY],'BUDGET OVERVIEW'!A13,Table178[AMOUNT TO BE REINBURSED])</f>
        <v>0</v>
      </c>
      <c r="J13" s="4">
        <f>SUMIF(Table1789[BUDGET CATEGORY],'BUDGET OVERVIEW'!A13,Table1789[AMOUNT TO BE REINBURSED])</f>
        <v>0</v>
      </c>
      <c r="K13" s="4">
        <f t="shared" ref="K13:K20" si="1">SUM(H13:J13)</f>
        <v>0</v>
      </c>
      <c r="L13" s="5">
        <f t="shared" ref="L13:L20" si="2">G13-K13</f>
        <v>0</v>
      </c>
    </row>
    <row r="14" spans="1:12" ht="15.75" x14ac:dyDescent="0.25">
      <c r="A14" s="6" t="s">
        <v>15</v>
      </c>
      <c r="B14" s="3">
        <f>SUMIF(Table1[BUDGET CATEGORY],'BUDGET OVERVIEW'!A14,Table1[INITIAL BUDGET AMOUNT])</f>
        <v>0</v>
      </c>
      <c r="C14" s="3">
        <f>SUMIF(Table2[BUDGET CATEGORY],'BUDGET OVERVIEW'!A14,Table2[AMOUNT])</f>
        <v>0</v>
      </c>
      <c r="D14" s="3">
        <f>SUMIF(Table25[BUDGET CATEGORY],'BUDGET OVERVIEW'!A14,Table25[AMOUNT])</f>
        <v>0</v>
      </c>
      <c r="E14" s="4">
        <f>SUMIF(Table9[BUDGET CATEGORY],'BUDGET OVERVIEW'!A14,Table9[AMOUNT MOVED (+/-)])</f>
        <v>0</v>
      </c>
      <c r="F14" s="4">
        <f>SUMIF(Table10[BUDGET CATEGORY],'BUDGET OVERVIEW'!A14,Table10[AMOUNT MOVED (+/-)])</f>
        <v>0</v>
      </c>
      <c r="G14" s="4">
        <f t="shared" si="0"/>
        <v>0</v>
      </c>
      <c r="H14" s="4">
        <f>SUMIF(Table17[BUDGET CATEGORY],'BUDGET OVERVIEW'!A14,Table17[AMOUNT TO BE REINBURSED])</f>
        <v>0</v>
      </c>
      <c r="I14" s="4">
        <f>SUMIF(Table178[BUDGET CATEGORY],'BUDGET OVERVIEW'!A14,Table178[AMOUNT TO BE REINBURSED])</f>
        <v>0</v>
      </c>
      <c r="J14" s="4">
        <f>SUMIF(Table1789[BUDGET CATEGORY],'BUDGET OVERVIEW'!A14,Table1789[AMOUNT TO BE REINBURSED])</f>
        <v>0</v>
      </c>
      <c r="K14" s="4">
        <f t="shared" si="1"/>
        <v>0</v>
      </c>
      <c r="L14" s="5">
        <f t="shared" si="2"/>
        <v>0</v>
      </c>
    </row>
    <row r="15" spans="1:12" ht="15.75" x14ac:dyDescent="0.25">
      <c r="A15" s="6" t="s">
        <v>29</v>
      </c>
      <c r="B15" s="3">
        <f>SUMIF(Table1[BUDGET CATEGORY],'BUDGET OVERVIEW'!A15,Table1[INITIAL BUDGET AMOUNT])</f>
        <v>0</v>
      </c>
      <c r="C15" s="3">
        <f>SUMIF(Table2[BUDGET CATEGORY],'BUDGET OVERVIEW'!A15,Table2[AMOUNT])</f>
        <v>0</v>
      </c>
      <c r="D15" s="3">
        <f>SUMIF(Table25[BUDGET CATEGORY],'BUDGET OVERVIEW'!A15,Table25[AMOUNT])</f>
        <v>0</v>
      </c>
      <c r="E15" s="4">
        <f>SUMIF(Table9[BUDGET CATEGORY],'BUDGET OVERVIEW'!A15,Table9[AMOUNT MOVED (+/-)])</f>
        <v>0</v>
      </c>
      <c r="F15" s="4">
        <f>SUMIF(Table10[BUDGET CATEGORY],'BUDGET OVERVIEW'!A15,Table10[AMOUNT MOVED (+/-)])</f>
        <v>0</v>
      </c>
      <c r="G15" s="4">
        <f t="shared" si="0"/>
        <v>0</v>
      </c>
      <c r="H15" s="4">
        <f>SUMIF(Table17[BUDGET CATEGORY],'BUDGET OVERVIEW'!A15,Table17[AMOUNT TO BE REINBURSED])</f>
        <v>0</v>
      </c>
      <c r="I15" s="4">
        <f>SUMIF(Table178[BUDGET CATEGORY],'BUDGET OVERVIEW'!A15,Table178[AMOUNT TO BE REINBURSED])</f>
        <v>0</v>
      </c>
      <c r="J15" s="4">
        <f>SUMIF(Table1789[BUDGET CATEGORY],'BUDGET OVERVIEW'!A15,Table1789[AMOUNT TO BE REINBURSED])</f>
        <v>0</v>
      </c>
      <c r="K15" s="4">
        <f t="shared" si="1"/>
        <v>0</v>
      </c>
      <c r="L15" s="5">
        <f t="shared" si="2"/>
        <v>0</v>
      </c>
    </row>
    <row r="16" spans="1:12" ht="15.75" x14ac:dyDescent="0.25">
      <c r="A16" s="6" t="s">
        <v>14</v>
      </c>
      <c r="B16" s="3">
        <f>SUMIF(Table1[BUDGET CATEGORY],'BUDGET OVERVIEW'!A16,Table1[INITIAL BUDGET AMOUNT])</f>
        <v>0</v>
      </c>
      <c r="C16" s="3">
        <f>SUMIF(Table2[BUDGET CATEGORY],'BUDGET OVERVIEW'!A16,Table2[AMOUNT])</f>
        <v>0</v>
      </c>
      <c r="D16" s="3">
        <f>SUMIF(Table25[BUDGET CATEGORY],'BUDGET OVERVIEW'!A16,Table25[AMOUNT])</f>
        <v>0</v>
      </c>
      <c r="E16" s="4">
        <f>SUMIF(Table9[BUDGET CATEGORY],'BUDGET OVERVIEW'!A16,Table9[AMOUNT MOVED (+/-)])</f>
        <v>0</v>
      </c>
      <c r="F16" s="4">
        <f>SUMIF(Table10[BUDGET CATEGORY],'BUDGET OVERVIEW'!A16,Table10[AMOUNT MOVED (+/-)])</f>
        <v>0</v>
      </c>
      <c r="G16" s="4">
        <f t="shared" si="0"/>
        <v>0</v>
      </c>
      <c r="H16" s="4">
        <f>SUMIF(Table17[BUDGET CATEGORY],'BUDGET OVERVIEW'!A16,Table17[AMOUNT TO BE REINBURSED])</f>
        <v>0</v>
      </c>
      <c r="I16" s="4">
        <f>SUMIF(Table178[BUDGET CATEGORY],'BUDGET OVERVIEW'!A16,Table178[AMOUNT TO BE REINBURSED])</f>
        <v>0</v>
      </c>
      <c r="J16" s="4">
        <f>SUMIF(Table1789[BUDGET CATEGORY],'BUDGET OVERVIEW'!A16,Table1789[AMOUNT TO BE REINBURSED])</f>
        <v>0</v>
      </c>
      <c r="K16" s="4">
        <f t="shared" si="1"/>
        <v>0</v>
      </c>
      <c r="L16" s="5">
        <f t="shared" si="2"/>
        <v>0</v>
      </c>
    </row>
    <row r="17" spans="1:12" ht="15.75" x14ac:dyDescent="0.25">
      <c r="A17" s="6" t="s">
        <v>30</v>
      </c>
      <c r="B17" s="3">
        <f>SUMIF(Table1[BUDGET CATEGORY],'BUDGET OVERVIEW'!A17,Table1[INITIAL BUDGET AMOUNT])</f>
        <v>0</v>
      </c>
      <c r="C17" s="3">
        <f>SUMIF(Table2[BUDGET CATEGORY],'BUDGET OVERVIEW'!A17,Table2[AMOUNT])</f>
        <v>0</v>
      </c>
      <c r="D17" s="3">
        <f>SUMIF(Table25[BUDGET CATEGORY],'BUDGET OVERVIEW'!A17,Table25[AMOUNT])</f>
        <v>0</v>
      </c>
      <c r="E17" s="4">
        <f>SUMIF(Table9[BUDGET CATEGORY],'BUDGET OVERVIEW'!A17,Table9[AMOUNT MOVED (+/-)])</f>
        <v>0</v>
      </c>
      <c r="F17" s="4">
        <f>SUMIF(Table10[BUDGET CATEGORY],'BUDGET OVERVIEW'!A17,Table10[AMOUNT MOVED (+/-)])</f>
        <v>0</v>
      </c>
      <c r="G17" s="4">
        <f t="shared" si="0"/>
        <v>0</v>
      </c>
      <c r="H17" s="4">
        <f>SUMIF(Table17[BUDGET CATEGORY],'BUDGET OVERVIEW'!A17,Table17[AMOUNT TO BE REINBURSED])</f>
        <v>0</v>
      </c>
      <c r="I17" s="4">
        <f>SUMIF(Table178[BUDGET CATEGORY],'BUDGET OVERVIEW'!A17,Table178[AMOUNT TO BE REINBURSED])</f>
        <v>0</v>
      </c>
      <c r="J17" s="4">
        <f>SUMIF(Table1789[BUDGET CATEGORY],'BUDGET OVERVIEW'!A17,Table1789[AMOUNT TO BE REINBURSED])</f>
        <v>0</v>
      </c>
      <c r="K17" s="4">
        <f t="shared" si="1"/>
        <v>0</v>
      </c>
      <c r="L17" s="5">
        <f t="shared" si="2"/>
        <v>0</v>
      </c>
    </row>
    <row r="18" spans="1:12" ht="15.75" x14ac:dyDescent="0.25">
      <c r="A18" s="6" t="s">
        <v>31</v>
      </c>
      <c r="B18" s="3">
        <f>SUMIF(Table1[BUDGET CATEGORY],'BUDGET OVERVIEW'!A18,Table1[INITIAL BUDGET AMOUNT])</f>
        <v>0</v>
      </c>
      <c r="C18" s="3">
        <f>SUMIF(Table2[BUDGET CATEGORY],'BUDGET OVERVIEW'!A18,Table2[AMOUNT])</f>
        <v>0</v>
      </c>
      <c r="D18" s="3">
        <f>SUMIF(Table25[BUDGET CATEGORY],'BUDGET OVERVIEW'!A18,Table25[AMOUNT])</f>
        <v>0</v>
      </c>
      <c r="E18" s="4">
        <f>SUMIF(Table9[BUDGET CATEGORY],'BUDGET OVERVIEW'!A18,Table9[AMOUNT MOVED (+/-)])</f>
        <v>0</v>
      </c>
      <c r="F18" s="4">
        <f>SUMIF(Table10[BUDGET CATEGORY],'BUDGET OVERVIEW'!A18,Table10[AMOUNT MOVED (+/-)])</f>
        <v>0</v>
      </c>
      <c r="G18" s="4">
        <f t="shared" si="0"/>
        <v>0</v>
      </c>
      <c r="H18" s="4">
        <f>SUMIF(Table17[BUDGET CATEGORY],'BUDGET OVERVIEW'!A18,Table17[AMOUNT TO BE REINBURSED])</f>
        <v>0</v>
      </c>
      <c r="I18" s="4">
        <f>SUMIF(Table178[BUDGET CATEGORY],'BUDGET OVERVIEW'!A18,Table178[AMOUNT TO BE REINBURSED])</f>
        <v>0</v>
      </c>
      <c r="J18" s="4">
        <f>SUMIF(Table1789[BUDGET CATEGORY],'BUDGET OVERVIEW'!A18,Table1789[AMOUNT TO BE REINBURSED])</f>
        <v>0</v>
      </c>
      <c r="K18" s="4">
        <f t="shared" si="1"/>
        <v>0</v>
      </c>
      <c r="L18" s="5">
        <f t="shared" si="2"/>
        <v>0</v>
      </c>
    </row>
    <row r="19" spans="1:12" ht="15.75" x14ac:dyDescent="0.25">
      <c r="A19" s="6" t="s">
        <v>32</v>
      </c>
      <c r="B19" s="3">
        <f>SUMIF(Table1[BUDGET CATEGORY],'BUDGET OVERVIEW'!A19,Table1[INITIAL BUDGET AMOUNT])</f>
        <v>0</v>
      </c>
      <c r="C19" s="3">
        <f>SUMIF(Table2[BUDGET CATEGORY],'BUDGET OVERVIEW'!A19,Table2[AMOUNT])</f>
        <v>0</v>
      </c>
      <c r="D19" s="3">
        <f>SUMIF(Table25[BUDGET CATEGORY],'BUDGET OVERVIEW'!A19,Table25[AMOUNT])</f>
        <v>0</v>
      </c>
      <c r="E19" s="4">
        <f>SUMIF(Table9[BUDGET CATEGORY],'BUDGET OVERVIEW'!A19,Table9[AMOUNT MOVED (+/-)])</f>
        <v>0</v>
      </c>
      <c r="F19" s="4">
        <f>SUMIF(Table10[BUDGET CATEGORY],'BUDGET OVERVIEW'!A19,Table10[AMOUNT MOVED (+/-)])</f>
        <v>0</v>
      </c>
      <c r="G19" s="4">
        <f t="shared" si="0"/>
        <v>0</v>
      </c>
      <c r="H19" s="4">
        <f>SUMIF(Table17[BUDGET CATEGORY],'BUDGET OVERVIEW'!A19,Table17[AMOUNT TO BE REINBURSED])</f>
        <v>0</v>
      </c>
      <c r="I19" s="4">
        <f>SUMIF(Table178[BUDGET CATEGORY],'BUDGET OVERVIEW'!A19,Table178[AMOUNT TO BE REINBURSED])</f>
        <v>0</v>
      </c>
      <c r="J19" s="4">
        <f>SUMIF(Table1789[BUDGET CATEGORY],'BUDGET OVERVIEW'!A19,Table1789[AMOUNT TO BE REINBURSED])</f>
        <v>0</v>
      </c>
      <c r="K19" s="4">
        <f t="shared" si="1"/>
        <v>0</v>
      </c>
      <c r="L19" s="5">
        <f t="shared" si="2"/>
        <v>0</v>
      </c>
    </row>
    <row r="20" spans="1:12" ht="16.5" thickBot="1" x14ac:dyDescent="0.3">
      <c r="A20" s="7" t="s">
        <v>33</v>
      </c>
      <c r="B20" s="3">
        <f>SUMIF(Table1[BUDGET CATEGORY],'BUDGET OVERVIEW'!A20,Table1[INITIAL BUDGET AMOUNT])</f>
        <v>0</v>
      </c>
      <c r="C20" s="3">
        <f>SUMIF(Table2[BUDGET CATEGORY],'BUDGET OVERVIEW'!A20,Table2[AMOUNT])</f>
        <v>0</v>
      </c>
      <c r="D20" s="3">
        <f>SUMIF(Table25[BUDGET CATEGORY],'BUDGET OVERVIEW'!A20,Table25[AMOUNT])</f>
        <v>0</v>
      </c>
      <c r="E20" s="4">
        <f>SUMIF(Table9[BUDGET CATEGORY],'BUDGET OVERVIEW'!A20,Table9[AMOUNT MOVED (+/-)])</f>
        <v>0</v>
      </c>
      <c r="F20" s="4">
        <f>SUMIF(Table10[BUDGET CATEGORY],'BUDGET OVERVIEW'!A20,Table10[AMOUNT MOVED (+/-)])</f>
        <v>0</v>
      </c>
      <c r="G20" s="4">
        <f t="shared" si="0"/>
        <v>0</v>
      </c>
      <c r="H20" s="4">
        <f>SUMIF(Table17[BUDGET CATEGORY],'BUDGET OVERVIEW'!A20,Table17[AMOUNT TO BE REINBURSED])</f>
        <v>0</v>
      </c>
      <c r="I20" s="4">
        <f>SUMIF(Table178[BUDGET CATEGORY],'BUDGET OVERVIEW'!A20,Table178[AMOUNT TO BE REINBURSED])</f>
        <v>0</v>
      </c>
      <c r="J20" s="4">
        <f>SUMIF(Table1789[BUDGET CATEGORY],'BUDGET OVERVIEW'!A20,Table1789[AMOUNT TO BE REINBURSED])</f>
        <v>0</v>
      </c>
      <c r="K20" s="4">
        <f t="shared" si="1"/>
        <v>0</v>
      </c>
      <c r="L20" s="5">
        <f t="shared" si="2"/>
        <v>0</v>
      </c>
    </row>
    <row r="21" spans="1:12" ht="16.5" thickBot="1" x14ac:dyDescent="0.3">
      <c r="A21" s="8" t="s">
        <v>16</v>
      </c>
      <c r="B21" s="9">
        <f>SUM(B12:B17)</f>
        <v>0</v>
      </c>
      <c r="C21" s="9">
        <f>SUM(C12:C17)</f>
        <v>0</v>
      </c>
      <c r="D21" s="9">
        <f t="shared" ref="D21:L21" si="3">SUM(D12:D17)</f>
        <v>0</v>
      </c>
      <c r="E21" s="9">
        <f t="shared" si="3"/>
        <v>0</v>
      </c>
      <c r="F21" s="9">
        <f t="shared" si="3"/>
        <v>0</v>
      </c>
      <c r="G21" s="9">
        <f t="shared" si="3"/>
        <v>0</v>
      </c>
      <c r="H21" s="9">
        <f t="shared" si="3"/>
        <v>0</v>
      </c>
      <c r="I21" s="9">
        <f t="shared" si="3"/>
        <v>0</v>
      </c>
      <c r="J21" s="9">
        <f t="shared" si="3"/>
        <v>0</v>
      </c>
      <c r="K21" s="9">
        <f t="shared" si="3"/>
        <v>0</v>
      </c>
      <c r="L21" s="16">
        <f t="shared" si="3"/>
        <v>0</v>
      </c>
    </row>
    <row r="22" spans="1:12" ht="16.5" thickBot="1" x14ac:dyDescent="0.3">
      <c r="A22" s="130"/>
      <c r="B22" s="131"/>
      <c r="C22" s="131"/>
      <c r="D22" s="131"/>
      <c r="E22" s="131"/>
      <c r="F22" s="131"/>
      <c r="G22" s="131"/>
      <c r="H22" s="131"/>
      <c r="I22" s="131"/>
      <c r="J22" s="131"/>
      <c r="K22" s="131"/>
      <c r="L22" s="132"/>
    </row>
    <row r="23" spans="1:12" ht="15.75" x14ac:dyDescent="0.25">
      <c r="A23" s="145" t="s">
        <v>58</v>
      </c>
      <c r="B23" s="146"/>
      <c r="C23" s="146"/>
      <c r="D23" s="149">
        <f>B21</f>
        <v>0</v>
      </c>
      <c r="E23" s="149"/>
      <c r="F23" s="150"/>
      <c r="G23" s="126"/>
      <c r="H23" s="127"/>
      <c r="I23" s="127"/>
      <c r="J23" s="127"/>
      <c r="K23" s="127"/>
      <c r="L23" s="128"/>
    </row>
    <row r="24" spans="1:12" ht="15.75" x14ac:dyDescent="0.25">
      <c r="A24" s="147" t="s">
        <v>59</v>
      </c>
      <c r="B24" s="148"/>
      <c r="C24" s="148"/>
      <c r="D24" s="151">
        <f>C21</f>
        <v>0</v>
      </c>
      <c r="E24" s="151"/>
      <c r="F24" s="152"/>
      <c r="G24" s="126"/>
      <c r="H24" s="127"/>
      <c r="I24" s="127"/>
      <c r="J24" s="127"/>
      <c r="K24" s="127"/>
      <c r="L24" s="128"/>
    </row>
    <row r="25" spans="1:12" ht="15.75" x14ac:dyDescent="0.25">
      <c r="A25" s="147" t="s">
        <v>60</v>
      </c>
      <c r="B25" s="148"/>
      <c r="C25" s="148"/>
      <c r="D25" s="151">
        <f>D23+D24</f>
        <v>0</v>
      </c>
      <c r="E25" s="151"/>
      <c r="F25" s="152"/>
      <c r="G25" s="126"/>
      <c r="H25" s="127"/>
      <c r="I25" s="127"/>
      <c r="J25" s="127"/>
      <c r="K25" s="127"/>
      <c r="L25" s="128"/>
    </row>
    <row r="26" spans="1:12" ht="16.5" thickBot="1" x14ac:dyDescent="0.3">
      <c r="A26" s="122" t="s">
        <v>61</v>
      </c>
      <c r="B26" s="123"/>
      <c r="C26" s="123"/>
      <c r="D26" s="124" t="e">
        <f>D24/D25</f>
        <v>#DIV/0!</v>
      </c>
      <c r="E26" s="124"/>
      <c r="F26" s="125"/>
      <c r="G26" s="126"/>
      <c r="H26" s="127"/>
      <c r="I26" s="127"/>
      <c r="J26" s="127"/>
      <c r="K26" s="127"/>
      <c r="L26" s="128"/>
    </row>
    <row r="27" spans="1:12" ht="16.5" thickBot="1" x14ac:dyDescent="0.3">
      <c r="A27" s="133"/>
      <c r="B27" s="134"/>
      <c r="C27" s="134"/>
      <c r="D27" s="134"/>
      <c r="E27" s="134"/>
      <c r="F27" s="134"/>
      <c r="G27" s="134"/>
      <c r="H27" s="134"/>
      <c r="I27" s="134"/>
      <c r="J27" s="134"/>
      <c r="K27" s="134"/>
      <c r="L27" s="135"/>
    </row>
    <row r="28" spans="1:12" s="10" customFormat="1" ht="31.5" customHeight="1" thickBot="1" x14ac:dyDescent="0.3">
      <c r="A28" s="83" t="s">
        <v>23</v>
      </c>
      <c r="B28" s="129"/>
      <c r="C28" s="129"/>
      <c r="D28" s="129"/>
      <c r="E28" s="129"/>
      <c r="F28" s="136">
        <f>G21*0.1</f>
        <v>0</v>
      </c>
      <c r="G28" s="137"/>
      <c r="H28" s="137"/>
      <c r="I28" s="137"/>
      <c r="J28" s="137"/>
      <c r="K28" s="137"/>
      <c r="L28" s="138"/>
    </row>
    <row r="29" spans="1:12" s="10" customFormat="1" ht="16.5" thickBot="1" x14ac:dyDescent="0.3">
      <c r="A29" s="139"/>
      <c r="B29" s="140"/>
      <c r="C29" s="140"/>
      <c r="D29" s="140"/>
      <c r="E29" s="140"/>
      <c r="F29" s="140"/>
      <c r="G29" s="140"/>
      <c r="H29" s="140"/>
      <c r="I29" s="140"/>
      <c r="J29" s="140"/>
      <c r="K29" s="140"/>
      <c r="L29" s="141"/>
    </row>
    <row r="30" spans="1:12" s="10" customFormat="1" ht="15.75" x14ac:dyDescent="0.25">
      <c r="A30" s="142" t="s">
        <v>24</v>
      </c>
      <c r="B30" s="143"/>
      <c r="C30" s="143"/>
      <c r="D30" s="143"/>
      <c r="E30" s="143"/>
      <c r="F30" s="143"/>
      <c r="G30" s="143"/>
      <c r="H30" s="143"/>
      <c r="I30" s="143"/>
      <c r="J30" s="143"/>
      <c r="K30" s="143"/>
      <c r="L30" s="144"/>
    </row>
    <row r="31" spans="1:12" s="10" customFormat="1" ht="129.75" customHeight="1" thickBot="1" x14ac:dyDescent="0.3">
      <c r="A31" s="119" t="s">
        <v>25</v>
      </c>
      <c r="B31" s="120"/>
      <c r="C31" s="120"/>
      <c r="D31" s="120"/>
      <c r="E31" s="120"/>
      <c r="F31" s="120"/>
      <c r="G31" s="120"/>
      <c r="H31" s="120"/>
      <c r="I31" s="120"/>
      <c r="J31" s="120"/>
      <c r="K31" s="120"/>
      <c r="L31" s="121"/>
    </row>
    <row r="32" spans="1:12" ht="15.75" thickBot="1" x14ac:dyDescent="0.3">
      <c r="A32" s="173"/>
      <c r="B32" s="173"/>
      <c r="C32" s="173"/>
      <c r="D32" s="173"/>
      <c r="E32" s="173"/>
      <c r="F32" s="173"/>
      <c r="G32" s="173"/>
      <c r="H32" s="173"/>
      <c r="I32" s="173"/>
      <c r="J32" s="173"/>
      <c r="K32" s="173"/>
      <c r="L32" s="174"/>
    </row>
    <row r="33" spans="1:13" ht="16.5" thickBot="1" x14ac:dyDescent="0.3">
      <c r="A33" s="198" t="s">
        <v>69</v>
      </c>
      <c r="B33" s="199"/>
      <c r="C33" s="199"/>
      <c r="D33" s="199"/>
      <c r="E33" s="199"/>
      <c r="F33" s="199"/>
      <c r="G33" s="199"/>
      <c r="H33" s="200"/>
      <c r="I33" s="200"/>
      <c r="J33" s="200"/>
      <c r="K33" s="200"/>
      <c r="L33" s="201"/>
    </row>
    <row r="34" spans="1:13" ht="15" customHeight="1" x14ac:dyDescent="0.25">
      <c r="A34" s="175" t="s">
        <v>8</v>
      </c>
      <c r="B34" s="176" t="s">
        <v>72</v>
      </c>
      <c r="C34" s="177"/>
      <c r="D34" s="177"/>
      <c r="E34" s="177"/>
      <c r="F34" s="177"/>
      <c r="G34" s="177"/>
      <c r="H34" s="181" t="s">
        <v>85</v>
      </c>
      <c r="I34" s="182"/>
      <c r="J34" s="182"/>
      <c r="K34" s="182"/>
      <c r="L34" s="183"/>
      <c r="M34" s="166"/>
    </row>
    <row r="35" spans="1:13" ht="30" x14ac:dyDescent="0.25">
      <c r="A35" s="178"/>
      <c r="B35" s="179"/>
      <c r="C35" s="180"/>
      <c r="D35" s="180"/>
      <c r="E35" s="180"/>
      <c r="F35" s="180"/>
      <c r="G35" s="180"/>
      <c r="H35" s="184" t="s">
        <v>8</v>
      </c>
      <c r="I35" s="185" t="s">
        <v>34</v>
      </c>
      <c r="J35" s="185" t="s">
        <v>35</v>
      </c>
      <c r="K35" s="186" t="s">
        <v>75</v>
      </c>
      <c r="L35" s="187"/>
      <c r="M35" s="166"/>
    </row>
    <row r="36" spans="1:13" ht="122.25" customHeight="1" x14ac:dyDescent="0.25">
      <c r="A36" s="165" t="s">
        <v>27</v>
      </c>
      <c r="B36" s="167" t="s">
        <v>66</v>
      </c>
      <c r="C36" s="167"/>
      <c r="D36" s="167"/>
      <c r="E36" s="167"/>
      <c r="F36" s="167"/>
      <c r="G36" s="168"/>
      <c r="H36" s="188" t="s">
        <v>27</v>
      </c>
      <c r="I36" s="189" t="s">
        <v>73</v>
      </c>
      <c r="J36" s="190">
        <v>50000</v>
      </c>
      <c r="K36" s="191" t="s">
        <v>74</v>
      </c>
      <c r="L36" s="192"/>
    </row>
    <row r="37" spans="1:13" ht="129" customHeight="1" x14ac:dyDescent="0.25">
      <c r="A37" s="165" t="s">
        <v>28</v>
      </c>
      <c r="B37" s="167" t="s">
        <v>65</v>
      </c>
      <c r="C37" s="167"/>
      <c r="D37" s="167"/>
      <c r="E37" s="167"/>
      <c r="F37" s="167"/>
      <c r="G37" s="168"/>
      <c r="H37" s="188" t="s">
        <v>28</v>
      </c>
      <c r="I37" s="189" t="s">
        <v>76</v>
      </c>
      <c r="J37" s="190">
        <v>10000</v>
      </c>
      <c r="K37" s="191" t="s">
        <v>77</v>
      </c>
      <c r="L37" s="192"/>
    </row>
    <row r="38" spans="1:13" ht="378" customHeight="1" x14ac:dyDescent="0.25">
      <c r="A38" s="165" t="s">
        <v>15</v>
      </c>
      <c r="B38" s="168" t="s">
        <v>63</v>
      </c>
      <c r="C38" s="169"/>
      <c r="D38" s="169"/>
      <c r="E38" s="169"/>
      <c r="F38" s="169"/>
      <c r="G38" s="169"/>
      <c r="H38" s="188" t="s">
        <v>15</v>
      </c>
      <c r="I38" s="189" t="s">
        <v>83</v>
      </c>
      <c r="J38" s="190">
        <v>1840</v>
      </c>
      <c r="K38" s="191" t="s">
        <v>78</v>
      </c>
      <c r="L38" s="192"/>
    </row>
    <row r="39" spans="1:13" ht="174" customHeight="1" x14ac:dyDescent="0.25">
      <c r="A39" s="165" t="s">
        <v>29</v>
      </c>
      <c r="B39" s="168" t="s">
        <v>64</v>
      </c>
      <c r="C39" s="169"/>
      <c r="D39" s="169"/>
      <c r="E39" s="169"/>
      <c r="F39" s="169"/>
      <c r="G39" s="169"/>
      <c r="H39" s="188" t="s">
        <v>29</v>
      </c>
      <c r="I39" s="189" t="s">
        <v>80</v>
      </c>
      <c r="J39" s="190">
        <v>5000</v>
      </c>
      <c r="K39" s="191" t="s">
        <v>81</v>
      </c>
      <c r="L39" s="192"/>
    </row>
    <row r="40" spans="1:13" ht="135.75" customHeight="1" x14ac:dyDescent="0.25">
      <c r="A40" s="165" t="s">
        <v>14</v>
      </c>
      <c r="B40" s="168" t="s">
        <v>67</v>
      </c>
      <c r="C40" s="169"/>
      <c r="D40" s="169"/>
      <c r="E40" s="169"/>
      <c r="F40" s="169"/>
      <c r="G40" s="169"/>
      <c r="H40" s="188" t="s">
        <v>14</v>
      </c>
      <c r="I40" s="189" t="s">
        <v>82</v>
      </c>
      <c r="J40" s="190">
        <v>1000</v>
      </c>
      <c r="K40" s="191" t="s">
        <v>84</v>
      </c>
      <c r="L40" s="192"/>
    </row>
    <row r="41" spans="1:13" ht="126.75" customHeight="1" x14ac:dyDescent="0.25">
      <c r="A41" s="165" t="s">
        <v>30</v>
      </c>
      <c r="B41" s="168" t="s">
        <v>68</v>
      </c>
      <c r="C41" s="169"/>
      <c r="D41" s="169"/>
      <c r="E41" s="169"/>
      <c r="F41" s="169"/>
      <c r="G41" s="169"/>
      <c r="H41" s="188" t="s">
        <v>30</v>
      </c>
      <c r="I41" s="189" t="s">
        <v>86</v>
      </c>
      <c r="J41" s="190">
        <v>600</v>
      </c>
      <c r="K41" s="191" t="s">
        <v>87</v>
      </c>
      <c r="L41" s="192"/>
    </row>
    <row r="42" spans="1:13" ht="255" customHeight="1" x14ac:dyDescent="0.25">
      <c r="A42" s="165" t="s">
        <v>31</v>
      </c>
      <c r="B42" s="168" t="s">
        <v>70</v>
      </c>
      <c r="C42" s="169"/>
      <c r="D42" s="169"/>
      <c r="E42" s="169"/>
      <c r="F42" s="169"/>
      <c r="G42" s="169"/>
      <c r="H42" s="188" t="s">
        <v>31</v>
      </c>
      <c r="I42" s="189" t="s">
        <v>88</v>
      </c>
      <c r="J42" s="190">
        <v>5000</v>
      </c>
      <c r="K42" s="191" t="s">
        <v>89</v>
      </c>
      <c r="L42" s="192"/>
    </row>
    <row r="43" spans="1:13" ht="81.75" customHeight="1" x14ac:dyDescent="0.25">
      <c r="A43" s="165" t="s">
        <v>32</v>
      </c>
      <c r="B43" s="168" t="s">
        <v>71</v>
      </c>
      <c r="C43" s="169"/>
      <c r="D43" s="169"/>
      <c r="E43" s="169"/>
      <c r="F43" s="169"/>
      <c r="G43" s="169"/>
      <c r="H43" s="188" t="s">
        <v>32</v>
      </c>
      <c r="I43" s="189" t="s">
        <v>90</v>
      </c>
      <c r="J43" s="190">
        <v>5000</v>
      </c>
      <c r="K43" s="191" t="s">
        <v>91</v>
      </c>
      <c r="L43" s="192"/>
    </row>
    <row r="44" spans="1:13" ht="100.5" customHeight="1" thickBot="1" x14ac:dyDescent="0.3">
      <c r="A44" s="170" t="s">
        <v>33</v>
      </c>
      <c r="B44" s="171" t="s">
        <v>79</v>
      </c>
      <c r="C44" s="172"/>
      <c r="D44" s="172"/>
      <c r="E44" s="172"/>
      <c r="F44" s="172"/>
      <c r="G44" s="172"/>
      <c r="H44" s="193" t="s">
        <v>33</v>
      </c>
      <c r="I44" s="194" t="s">
        <v>92</v>
      </c>
      <c r="J44" s="195">
        <v>50</v>
      </c>
      <c r="K44" s="196" t="s">
        <v>93</v>
      </c>
      <c r="L44" s="197"/>
    </row>
  </sheetData>
  <sheetProtection algorithmName="SHA-512" hashValue="PJ3nF6kx5NdYf3QOl9f+/3tjw6Q2kIuqFwl8Agg26FmciK37rh/KFG/sBZpF3oDQ7nQFT6cgSWZ4tmN8nQh5gg==" saltValue="3C/61ewUELrDxBPCqWmKYQ==" spinCount="100000" sheet="1" objects="1" scenarios="1"/>
  <mergeCells count="56">
    <mergeCell ref="K43:L43"/>
    <mergeCell ref="K44:L44"/>
    <mergeCell ref="B43:G43"/>
    <mergeCell ref="B44:G44"/>
    <mergeCell ref="A32:L32"/>
    <mergeCell ref="A34:A35"/>
    <mergeCell ref="B34:G35"/>
    <mergeCell ref="K35:L35"/>
    <mergeCell ref="K36:L36"/>
    <mergeCell ref="K37:L37"/>
    <mergeCell ref="K38:L38"/>
    <mergeCell ref="K39:L39"/>
    <mergeCell ref="K40:L40"/>
    <mergeCell ref="K41:L41"/>
    <mergeCell ref="K42:L42"/>
    <mergeCell ref="B40:G40"/>
    <mergeCell ref="B41:G41"/>
    <mergeCell ref="B42:G42"/>
    <mergeCell ref="B37:G37"/>
    <mergeCell ref="B38:G38"/>
    <mergeCell ref="B39:G39"/>
    <mergeCell ref="B36:G36"/>
    <mergeCell ref="A33:L33"/>
    <mergeCell ref="H34:L34"/>
    <mergeCell ref="A22:L22"/>
    <mergeCell ref="A27:L27"/>
    <mergeCell ref="F28:L28"/>
    <mergeCell ref="A29:L29"/>
    <mergeCell ref="A30:L30"/>
    <mergeCell ref="A23:C23"/>
    <mergeCell ref="A24:C24"/>
    <mergeCell ref="A25:C25"/>
    <mergeCell ref="D23:F23"/>
    <mergeCell ref="D24:F24"/>
    <mergeCell ref="D25:F25"/>
    <mergeCell ref="A31:L31"/>
    <mergeCell ref="A26:C26"/>
    <mergeCell ref="D26:F26"/>
    <mergeCell ref="G23:L26"/>
    <mergeCell ref="A28:E28"/>
    <mergeCell ref="G10:G11"/>
    <mergeCell ref="K10:K11"/>
    <mergeCell ref="L10:L11"/>
    <mergeCell ref="A10:A11"/>
    <mergeCell ref="B10:B11"/>
    <mergeCell ref="C10:C11"/>
    <mergeCell ref="D10:D11"/>
    <mergeCell ref="A8:L8"/>
    <mergeCell ref="A9:L9"/>
    <mergeCell ref="A6:B6"/>
    <mergeCell ref="A7:B7"/>
    <mergeCell ref="A1:L1"/>
    <mergeCell ref="A2:L2"/>
    <mergeCell ref="A3:L3"/>
    <mergeCell ref="A4:B4"/>
    <mergeCell ref="A5:B5"/>
  </mergeCells>
  <pageMargins left="0.7" right="0.7" top="0.75" bottom="0.75" header="0.3" footer="0.3"/>
  <pageSetup scale="3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69DFE-6869-44C6-B4C4-07194C47F648}">
  <dimension ref="A1:D57"/>
  <sheetViews>
    <sheetView workbookViewId="0">
      <selection activeCell="A3" sqref="A3:D3"/>
    </sheetView>
  </sheetViews>
  <sheetFormatPr defaultRowHeight="15" x14ac:dyDescent="0.25"/>
  <cols>
    <col min="1" max="1" width="33.42578125" style="61" customWidth="1"/>
    <col min="2" max="2" width="25.7109375" style="61" customWidth="1"/>
    <col min="3" max="3" width="28.7109375" style="61" customWidth="1"/>
    <col min="4" max="4" width="64.85546875" style="61" customWidth="1"/>
    <col min="5" max="16384" width="9.140625" style="61"/>
  </cols>
  <sheetData>
    <row r="1" spans="1:4" ht="40.5" customHeight="1" thickBot="1" x14ac:dyDescent="0.3">
      <c r="A1" s="77" t="e" vm="1">
        <v>#VALUE!</v>
      </c>
      <c r="B1" s="78"/>
      <c r="C1" s="78"/>
      <c r="D1" s="79"/>
    </row>
    <row r="2" spans="1:4" ht="21.75" thickBot="1" x14ac:dyDescent="0.3">
      <c r="A2" s="80" t="s">
        <v>9</v>
      </c>
      <c r="B2" s="81"/>
      <c r="C2" s="81"/>
      <c r="D2" s="82"/>
    </row>
    <row r="3" spans="1:4" ht="63.75" customHeight="1" thickBot="1" x14ac:dyDescent="0.3">
      <c r="A3" s="83" t="s">
        <v>94</v>
      </c>
      <c r="B3" s="84"/>
      <c r="C3" s="84"/>
      <c r="D3" s="85"/>
    </row>
    <row r="4" spans="1:4" s="65" customFormat="1" ht="15.75" thickBot="1" x14ac:dyDescent="0.3">
      <c r="A4" s="62" t="s">
        <v>8</v>
      </c>
      <c r="B4" s="63" t="s">
        <v>34</v>
      </c>
      <c r="C4" s="63" t="s">
        <v>35</v>
      </c>
      <c r="D4" s="64" t="s">
        <v>36</v>
      </c>
    </row>
    <row r="5" spans="1:4" x14ac:dyDescent="0.25">
      <c r="A5" s="66"/>
      <c r="B5" s="67"/>
      <c r="C5" s="74"/>
      <c r="D5" s="60"/>
    </row>
    <row r="6" spans="1:4" x14ac:dyDescent="0.25">
      <c r="A6" s="66"/>
      <c r="B6" s="67"/>
      <c r="C6" s="74"/>
      <c r="D6" s="60"/>
    </row>
    <row r="7" spans="1:4" x14ac:dyDescent="0.25">
      <c r="A7" s="68"/>
      <c r="B7" s="69"/>
      <c r="C7" s="75"/>
      <c r="D7" s="70"/>
    </row>
    <row r="8" spans="1:4" x14ac:dyDescent="0.25">
      <c r="A8" s="68"/>
      <c r="B8" s="69"/>
      <c r="C8" s="75"/>
      <c r="D8" s="70"/>
    </row>
    <row r="9" spans="1:4" x14ac:dyDescent="0.25">
      <c r="A9" s="68"/>
      <c r="B9" s="69"/>
      <c r="C9" s="75"/>
      <c r="D9" s="70"/>
    </row>
    <row r="10" spans="1:4" x14ac:dyDescent="0.25">
      <c r="A10" s="68"/>
      <c r="B10" s="69"/>
      <c r="C10" s="75"/>
      <c r="D10" s="70"/>
    </row>
    <row r="11" spans="1:4" x14ac:dyDescent="0.25">
      <c r="A11" s="68"/>
      <c r="B11" s="69"/>
      <c r="C11" s="75"/>
      <c r="D11" s="70"/>
    </row>
    <row r="12" spans="1:4" x14ac:dyDescent="0.25">
      <c r="A12" s="68"/>
      <c r="B12" s="69"/>
      <c r="C12" s="75"/>
      <c r="D12" s="70"/>
    </row>
    <row r="13" spans="1:4" x14ac:dyDescent="0.25">
      <c r="A13" s="68"/>
      <c r="B13" s="69"/>
      <c r="C13" s="75"/>
      <c r="D13" s="70"/>
    </row>
    <row r="14" spans="1:4" x14ac:dyDescent="0.25">
      <c r="A14" s="68"/>
      <c r="B14" s="69"/>
      <c r="C14" s="75"/>
      <c r="D14" s="70"/>
    </row>
    <row r="15" spans="1:4" x14ac:dyDescent="0.25">
      <c r="A15" s="68"/>
      <c r="B15" s="69"/>
      <c r="C15" s="75"/>
      <c r="D15" s="70"/>
    </row>
    <row r="16" spans="1:4" x14ac:dyDescent="0.25">
      <c r="A16" s="68"/>
      <c r="B16" s="69"/>
      <c r="C16" s="75"/>
      <c r="D16" s="70"/>
    </row>
    <row r="17" spans="1:4" x14ac:dyDescent="0.25">
      <c r="A17" s="68"/>
      <c r="B17" s="69"/>
      <c r="C17" s="75"/>
      <c r="D17" s="70"/>
    </row>
    <row r="18" spans="1:4" x14ac:dyDescent="0.25">
      <c r="A18" s="68"/>
      <c r="B18" s="69"/>
      <c r="C18" s="75"/>
      <c r="D18" s="70"/>
    </row>
    <row r="19" spans="1:4" x14ac:dyDescent="0.25">
      <c r="A19" s="68"/>
      <c r="B19" s="69"/>
      <c r="C19" s="75"/>
      <c r="D19" s="70"/>
    </row>
    <row r="20" spans="1:4" x14ac:dyDescent="0.25">
      <c r="A20" s="68"/>
      <c r="B20" s="69"/>
      <c r="C20" s="75"/>
      <c r="D20" s="70"/>
    </row>
    <row r="21" spans="1:4" x14ac:dyDescent="0.25">
      <c r="A21" s="68"/>
      <c r="B21" s="69"/>
      <c r="C21" s="75"/>
      <c r="D21" s="70"/>
    </row>
    <row r="22" spans="1:4" x14ac:dyDescent="0.25">
      <c r="A22" s="68"/>
      <c r="B22" s="69"/>
      <c r="C22" s="75"/>
      <c r="D22" s="70"/>
    </row>
    <row r="23" spans="1:4" x14ac:dyDescent="0.25">
      <c r="A23" s="68"/>
      <c r="B23" s="69"/>
      <c r="C23" s="75"/>
      <c r="D23" s="70"/>
    </row>
    <row r="24" spans="1:4" x14ac:dyDescent="0.25">
      <c r="A24" s="68"/>
      <c r="B24" s="69"/>
      <c r="C24" s="75"/>
      <c r="D24" s="70"/>
    </row>
    <row r="25" spans="1:4" x14ac:dyDescent="0.25">
      <c r="A25" s="68"/>
      <c r="B25" s="69"/>
      <c r="C25" s="75"/>
      <c r="D25" s="70"/>
    </row>
    <row r="26" spans="1:4" x14ac:dyDescent="0.25">
      <c r="A26" s="68"/>
      <c r="B26" s="69"/>
      <c r="C26" s="75"/>
      <c r="D26" s="70"/>
    </row>
    <row r="27" spans="1:4" x14ac:dyDescent="0.25">
      <c r="A27" s="68"/>
      <c r="B27" s="69"/>
      <c r="C27" s="75"/>
      <c r="D27" s="70"/>
    </row>
    <row r="28" spans="1:4" x14ac:dyDescent="0.25">
      <c r="A28" s="68"/>
      <c r="B28" s="69"/>
      <c r="C28" s="75"/>
      <c r="D28" s="70"/>
    </row>
    <row r="29" spans="1:4" x14ac:dyDescent="0.25">
      <c r="A29" s="68"/>
      <c r="B29" s="69"/>
      <c r="C29" s="75"/>
      <c r="D29" s="70"/>
    </row>
    <row r="30" spans="1:4" x14ac:dyDescent="0.25">
      <c r="A30" s="68"/>
      <c r="B30" s="69"/>
      <c r="C30" s="75"/>
      <c r="D30" s="70"/>
    </row>
    <row r="31" spans="1:4" x14ac:dyDescent="0.25">
      <c r="A31" s="68"/>
      <c r="B31" s="69"/>
      <c r="C31" s="75"/>
      <c r="D31" s="70"/>
    </row>
    <row r="32" spans="1:4" x14ac:dyDescent="0.25">
      <c r="A32" s="68"/>
      <c r="B32" s="69"/>
      <c r="C32" s="75"/>
      <c r="D32" s="70"/>
    </row>
    <row r="33" spans="1:4" x14ac:dyDescent="0.25">
      <c r="A33" s="68"/>
      <c r="B33" s="69"/>
      <c r="C33" s="75"/>
      <c r="D33" s="70"/>
    </row>
    <row r="34" spans="1:4" x14ac:dyDescent="0.25">
      <c r="A34" s="68"/>
      <c r="B34" s="69"/>
      <c r="C34" s="75"/>
      <c r="D34" s="70"/>
    </row>
    <row r="35" spans="1:4" x14ac:dyDescent="0.25">
      <c r="A35" s="68"/>
      <c r="B35" s="69"/>
      <c r="C35" s="75"/>
      <c r="D35" s="70"/>
    </row>
    <row r="36" spans="1:4" x14ac:dyDescent="0.25">
      <c r="A36" s="68"/>
      <c r="B36" s="69"/>
      <c r="C36" s="75"/>
      <c r="D36" s="70"/>
    </row>
    <row r="37" spans="1:4" x14ac:dyDescent="0.25">
      <c r="A37" s="68"/>
      <c r="B37" s="69"/>
      <c r="C37" s="75"/>
      <c r="D37" s="70"/>
    </row>
    <row r="38" spans="1:4" x14ac:dyDescent="0.25">
      <c r="A38" s="68"/>
      <c r="B38" s="69"/>
      <c r="C38" s="75"/>
      <c r="D38" s="70"/>
    </row>
    <row r="39" spans="1:4" x14ac:dyDescent="0.25">
      <c r="A39" s="68"/>
      <c r="B39" s="69"/>
      <c r="C39" s="75"/>
      <c r="D39" s="70"/>
    </row>
    <row r="40" spans="1:4" x14ac:dyDescent="0.25">
      <c r="A40" s="68"/>
      <c r="B40" s="69"/>
      <c r="C40" s="75"/>
      <c r="D40" s="70"/>
    </row>
    <row r="41" spans="1:4" x14ac:dyDescent="0.25">
      <c r="A41" s="68"/>
      <c r="B41" s="69"/>
      <c r="C41" s="75"/>
      <c r="D41" s="70"/>
    </row>
    <row r="42" spans="1:4" x14ac:dyDescent="0.25">
      <c r="A42" s="68"/>
      <c r="B42" s="69"/>
      <c r="C42" s="75"/>
      <c r="D42" s="70"/>
    </row>
    <row r="43" spans="1:4" x14ac:dyDescent="0.25">
      <c r="A43" s="68"/>
      <c r="B43" s="69"/>
      <c r="C43" s="75"/>
      <c r="D43" s="70"/>
    </row>
    <row r="44" spans="1:4" x14ac:dyDescent="0.25">
      <c r="A44" s="68"/>
      <c r="B44" s="69"/>
      <c r="C44" s="75"/>
      <c r="D44" s="70"/>
    </row>
    <row r="45" spans="1:4" x14ac:dyDescent="0.25">
      <c r="A45" s="68"/>
      <c r="B45" s="69"/>
      <c r="C45" s="75"/>
      <c r="D45" s="70"/>
    </row>
    <row r="46" spans="1:4" x14ac:dyDescent="0.25">
      <c r="A46" s="68"/>
      <c r="B46" s="69"/>
      <c r="C46" s="75"/>
      <c r="D46" s="70"/>
    </row>
    <row r="47" spans="1:4" x14ac:dyDescent="0.25">
      <c r="A47" s="68"/>
      <c r="B47" s="69"/>
      <c r="C47" s="75"/>
      <c r="D47" s="70"/>
    </row>
    <row r="48" spans="1:4" x14ac:dyDescent="0.25">
      <c r="A48" s="68"/>
      <c r="B48" s="69"/>
      <c r="C48" s="75"/>
      <c r="D48" s="70"/>
    </row>
    <row r="49" spans="1:4" x14ac:dyDescent="0.25">
      <c r="A49" s="68"/>
      <c r="B49" s="69"/>
      <c r="C49" s="75"/>
      <c r="D49" s="70"/>
    </row>
    <row r="50" spans="1:4" x14ac:dyDescent="0.25">
      <c r="A50" s="68"/>
      <c r="B50" s="69"/>
      <c r="C50" s="75"/>
      <c r="D50" s="70"/>
    </row>
    <row r="51" spans="1:4" x14ac:dyDescent="0.25">
      <c r="A51" s="68"/>
      <c r="B51" s="69"/>
      <c r="C51" s="75"/>
      <c r="D51" s="70"/>
    </row>
    <row r="52" spans="1:4" x14ac:dyDescent="0.25">
      <c r="A52" s="68"/>
      <c r="B52" s="69"/>
      <c r="C52" s="75"/>
      <c r="D52" s="70"/>
    </row>
    <row r="53" spans="1:4" x14ac:dyDescent="0.25">
      <c r="A53" s="68"/>
      <c r="B53" s="69"/>
      <c r="C53" s="75"/>
      <c r="D53" s="70"/>
    </row>
    <row r="54" spans="1:4" x14ac:dyDescent="0.25">
      <c r="A54" s="68"/>
      <c r="B54" s="69"/>
      <c r="C54" s="75"/>
      <c r="D54" s="70"/>
    </row>
    <row r="55" spans="1:4" x14ac:dyDescent="0.25">
      <c r="A55" s="68"/>
      <c r="B55" s="69"/>
      <c r="C55" s="75"/>
      <c r="D55" s="70"/>
    </row>
    <row r="56" spans="1:4" x14ac:dyDescent="0.25">
      <c r="A56" s="68"/>
      <c r="B56" s="69"/>
      <c r="C56" s="75"/>
      <c r="D56" s="70"/>
    </row>
    <row r="57" spans="1:4" x14ac:dyDescent="0.25">
      <c r="A57" s="71"/>
      <c r="B57" s="72"/>
      <c r="C57" s="76"/>
      <c r="D57" s="73"/>
    </row>
  </sheetData>
  <sheetProtection algorithmName="SHA-512" hashValue="CDfXdHJ9qD/LxxoK+xKMz5hDj9aBctJGZejjgZvRjXNT66VLiXLe23vyiOOU/Fkf94Cdreg+W8/V5WNqSQVRjw==" saltValue="YaJanL9fD/GV4042hfPJsg==" spinCount="100000" sheet="1" objects="1" scenarios="1"/>
  <mergeCells count="3">
    <mergeCell ref="A1:D1"/>
    <mergeCell ref="A2:D2"/>
    <mergeCell ref="A3:D3"/>
  </mergeCell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F98760F1-24B4-41F2-ABBA-6BE3802A436D}">
          <x14:formula1>
            <xm:f>'BUDGET OVERVIEW'!$A$12:$A$20</xm:f>
          </x14:formula1>
          <xm:sqref>A5:A57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535B9-04CF-47CC-B734-8714D97E1D2E}">
  <dimension ref="A1:K56"/>
  <sheetViews>
    <sheetView workbookViewId="0">
      <selection activeCell="C8" sqref="C8"/>
    </sheetView>
  </sheetViews>
  <sheetFormatPr defaultRowHeight="15" x14ac:dyDescent="0.25"/>
  <cols>
    <col min="1" max="1" width="22.140625" bestFit="1" customWidth="1"/>
    <col min="2" max="2" width="25.5703125" bestFit="1" customWidth="1"/>
    <col min="3" max="4" width="25.140625" customWidth="1"/>
    <col min="5" max="5" width="21.85546875" customWidth="1"/>
    <col min="6" max="6" width="72.85546875" customWidth="1"/>
    <col min="11" max="11" width="0" hidden="1" customWidth="1"/>
  </cols>
  <sheetData>
    <row r="1" spans="1:11" ht="50.25" customHeight="1" thickBot="1" x14ac:dyDescent="0.3">
      <c r="A1" s="153" t="e" vm="1">
        <v>#VALUE!</v>
      </c>
      <c r="B1" s="154"/>
      <c r="C1" s="154"/>
      <c r="D1" s="154"/>
      <c r="E1" s="154"/>
      <c r="F1" s="155"/>
    </row>
    <row r="2" spans="1:11" ht="21.75" thickBot="1" x14ac:dyDescent="0.3">
      <c r="A2" s="156" t="s">
        <v>10</v>
      </c>
      <c r="B2" s="157"/>
      <c r="C2" s="157"/>
      <c r="D2" s="157"/>
      <c r="E2" s="157"/>
      <c r="F2" s="158"/>
    </row>
    <row r="3" spans="1:11" ht="38.25" customHeight="1" thickBot="1" x14ac:dyDescent="0.3">
      <c r="A3" s="83" t="s">
        <v>42</v>
      </c>
      <c r="B3" s="84"/>
      <c r="C3" s="84"/>
      <c r="D3" s="84"/>
      <c r="E3" s="84"/>
      <c r="F3" s="85"/>
    </row>
    <row r="4" spans="1:11" ht="15.75" thickBot="1" x14ac:dyDescent="0.3">
      <c r="A4" s="37" t="s">
        <v>8</v>
      </c>
      <c r="B4" s="37" t="s">
        <v>34</v>
      </c>
      <c r="C4" s="38" t="s">
        <v>37</v>
      </c>
      <c r="D4" s="38" t="s">
        <v>38</v>
      </c>
      <c r="E4" s="39" t="s">
        <v>39</v>
      </c>
      <c r="F4" s="40" t="s">
        <v>40</v>
      </c>
      <c r="K4" t="s">
        <v>43</v>
      </c>
    </row>
    <row r="5" spans="1:11" x14ac:dyDescent="0.25">
      <c r="A5" s="33"/>
      <c r="B5" s="33"/>
      <c r="C5" s="29"/>
      <c r="D5" s="29"/>
      <c r="E5" s="30"/>
      <c r="F5" s="35"/>
      <c r="K5" t="s">
        <v>41</v>
      </c>
    </row>
    <row r="6" spans="1:11" x14ac:dyDescent="0.25">
      <c r="A6" s="34"/>
      <c r="B6" s="34"/>
      <c r="C6" s="31"/>
      <c r="D6" s="29"/>
      <c r="E6" s="32"/>
      <c r="F6" s="36"/>
    </row>
    <row r="7" spans="1:11" x14ac:dyDescent="0.25">
      <c r="A7" s="34"/>
      <c r="B7" s="34"/>
      <c r="C7" s="31"/>
      <c r="D7" s="29"/>
      <c r="E7" s="32"/>
      <c r="F7" s="36"/>
    </row>
    <row r="8" spans="1:11" x14ac:dyDescent="0.25">
      <c r="A8" s="34"/>
      <c r="B8" s="34"/>
      <c r="C8" s="31"/>
      <c r="D8" s="29"/>
      <c r="E8" s="32"/>
      <c r="F8" s="36"/>
    </row>
    <row r="9" spans="1:11" x14ac:dyDescent="0.25">
      <c r="A9" s="34"/>
      <c r="B9" s="34"/>
      <c r="C9" s="31"/>
      <c r="D9" s="29"/>
      <c r="E9" s="32"/>
      <c r="F9" s="36"/>
    </row>
    <row r="10" spans="1:11" x14ac:dyDescent="0.25">
      <c r="A10" s="34"/>
      <c r="B10" s="34"/>
      <c r="C10" s="31"/>
      <c r="D10" s="29"/>
      <c r="E10" s="32"/>
      <c r="F10" s="36"/>
    </row>
    <row r="11" spans="1:11" x14ac:dyDescent="0.25">
      <c r="A11" s="34"/>
      <c r="B11" s="34"/>
      <c r="C11" s="31"/>
      <c r="D11" s="31"/>
      <c r="E11" s="32"/>
      <c r="F11" s="36"/>
    </row>
    <row r="12" spans="1:11" x14ac:dyDescent="0.25">
      <c r="A12" s="34"/>
      <c r="B12" s="34"/>
      <c r="C12" s="31"/>
      <c r="D12" s="31"/>
      <c r="E12" s="32"/>
      <c r="F12" s="36"/>
    </row>
    <row r="13" spans="1:11" x14ac:dyDescent="0.25">
      <c r="A13" s="34"/>
      <c r="B13" s="34"/>
      <c r="C13" s="31"/>
      <c r="D13" s="31"/>
      <c r="E13" s="32"/>
      <c r="F13" s="36"/>
    </row>
    <row r="14" spans="1:11" x14ac:dyDescent="0.25">
      <c r="A14" s="34"/>
      <c r="B14" s="34"/>
      <c r="C14" s="31"/>
      <c r="D14" s="31"/>
      <c r="E14" s="32"/>
      <c r="F14" s="36"/>
    </row>
    <row r="15" spans="1:11" x14ac:dyDescent="0.25">
      <c r="A15" s="34"/>
      <c r="B15" s="34"/>
      <c r="C15" s="31"/>
      <c r="D15" s="31"/>
      <c r="E15" s="32"/>
      <c r="F15" s="36"/>
    </row>
    <row r="16" spans="1:11" x14ac:dyDescent="0.25">
      <c r="A16" s="34"/>
      <c r="B16" s="34"/>
      <c r="C16" s="31"/>
      <c r="D16" s="31"/>
      <c r="E16" s="32"/>
      <c r="F16" s="36"/>
    </row>
    <row r="17" spans="1:6" x14ac:dyDescent="0.25">
      <c r="A17" s="34"/>
      <c r="B17" s="34"/>
      <c r="C17" s="31"/>
      <c r="D17" s="31"/>
      <c r="E17" s="32"/>
      <c r="F17" s="36"/>
    </row>
    <row r="18" spans="1:6" x14ac:dyDescent="0.25">
      <c r="A18" s="34"/>
      <c r="B18" s="34"/>
      <c r="C18" s="31"/>
      <c r="D18" s="31"/>
      <c r="E18" s="32"/>
      <c r="F18" s="36"/>
    </row>
    <row r="19" spans="1:6" x14ac:dyDescent="0.25">
      <c r="A19" s="34"/>
      <c r="B19" s="34"/>
      <c r="C19" s="31"/>
      <c r="D19" s="31"/>
      <c r="E19" s="32"/>
      <c r="F19" s="36"/>
    </row>
    <row r="20" spans="1:6" x14ac:dyDescent="0.25">
      <c r="A20" s="34"/>
      <c r="B20" s="34"/>
      <c r="C20" s="31"/>
      <c r="D20" s="31"/>
      <c r="E20" s="32"/>
      <c r="F20" s="36"/>
    </row>
    <row r="21" spans="1:6" x14ac:dyDescent="0.25">
      <c r="A21" s="34"/>
      <c r="B21" s="34"/>
      <c r="C21" s="31"/>
      <c r="D21" s="31"/>
      <c r="E21" s="32"/>
      <c r="F21" s="36"/>
    </row>
    <row r="22" spans="1:6" x14ac:dyDescent="0.25">
      <c r="A22" s="34"/>
      <c r="B22" s="34"/>
      <c r="C22" s="31"/>
      <c r="D22" s="31"/>
      <c r="E22" s="32"/>
      <c r="F22" s="36"/>
    </row>
    <row r="23" spans="1:6" x14ac:dyDescent="0.25">
      <c r="A23" s="34"/>
      <c r="B23" s="34"/>
      <c r="C23" s="31"/>
      <c r="D23" s="31"/>
      <c r="E23" s="32"/>
      <c r="F23" s="36"/>
    </row>
    <row r="24" spans="1:6" x14ac:dyDescent="0.25">
      <c r="A24" s="34"/>
      <c r="B24" s="34"/>
      <c r="C24" s="31"/>
      <c r="D24" s="31"/>
      <c r="E24" s="32"/>
      <c r="F24" s="36"/>
    </row>
    <row r="25" spans="1:6" x14ac:dyDescent="0.25">
      <c r="A25" s="34"/>
      <c r="B25" s="34"/>
      <c r="C25" s="31"/>
      <c r="D25" s="31"/>
      <c r="E25" s="32"/>
      <c r="F25" s="36"/>
    </row>
    <row r="26" spans="1:6" x14ac:dyDescent="0.25">
      <c r="A26" s="34"/>
      <c r="B26" s="34"/>
      <c r="C26" s="31"/>
      <c r="D26" s="31"/>
      <c r="E26" s="32"/>
      <c r="F26" s="36"/>
    </row>
    <row r="27" spans="1:6" x14ac:dyDescent="0.25">
      <c r="A27" s="34"/>
      <c r="B27" s="34"/>
      <c r="C27" s="31"/>
      <c r="D27" s="31"/>
      <c r="E27" s="32"/>
      <c r="F27" s="36"/>
    </row>
    <row r="28" spans="1:6" x14ac:dyDescent="0.25">
      <c r="A28" s="34"/>
      <c r="B28" s="34"/>
      <c r="C28" s="31"/>
      <c r="D28" s="31"/>
      <c r="E28" s="32"/>
      <c r="F28" s="36"/>
    </row>
    <row r="29" spans="1:6" x14ac:dyDescent="0.25">
      <c r="A29" s="34"/>
      <c r="B29" s="34"/>
      <c r="C29" s="31"/>
      <c r="D29" s="31"/>
      <c r="E29" s="32"/>
      <c r="F29" s="36"/>
    </row>
    <row r="30" spans="1:6" x14ac:dyDescent="0.25">
      <c r="A30" s="34"/>
      <c r="B30" s="34"/>
      <c r="C30" s="31"/>
      <c r="D30" s="31"/>
      <c r="E30" s="32"/>
      <c r="F30" s="36"/>
    </row>
    <row r="31" spans="1:6" x14ac:dyDescent="0.25">
      <c r="A31" s="34"/>
      <c r="B31" s="34"/>
      <c r="C31" s="31"/>
      <c r="D31" s="31"/>
      <c r="E31" s="32"/>
      <c r="F31" s="36"/>
    </row>
    <row r="32" spans="1:6" x14ac:dyDescent="0.25">
      <c r="A32" s="34"/>
      <c r="B32" s="34"/>
      <c r="C32" s="31"/>
      <c r="D32" s="31"/>
      <c r="E32" s="32"/>
      <c r="F32" s="36"/>
    </row>
    <row r="33" spans="1:6" x14ac:dyDescent="0.25">
      <c r="A33" s="34"/>
      <c r="B33" s="34"/>
      <c r="C33" s="31"/>
      <c r="D33" s="31"/>
      <c r="E33" s="32"/>
      <c r="F33" s="36"/>
    </row>
    <row r="34" spans="1:6" x14ac:dyDescent="0.25">
      <c r="A34" s="34"/>
      <c r="B34" s="34"/>
      <c r="C34" s="31"/>
      <c r="D34" s="31"/>
      <c r="E34" s="32"/>
      <c r="F34" s="36"/>
    </row>
    <row r="35" spans="1:6" x14ac:dyDescent="0.25">
      <c r="A35" s="34"/>
      <c r="B35" s="34"/>
      <c r="C35" s="31"/>
      <c r="D35" s="31"/>
      <c r="E35" s="32"/>
      <c r="F35" s="36"/>
    </row>
    <row r="36" spans="1:6" x14ac:dyDescent="0.25">
      <c r="A36" s="34"/>
      <c r="B36" s="34"/>
      <c r="C36" s="31"/>
      <c r="D36" s="31"/>
      <c r="E36" s="32"/>
      <c r="F36" s="36"/>
    </row>
    <row r="37" spans="1:6" x14ac:dyDescent="0.25">
      <c r="A37" s="34"/>
      <c r="B37" s="34"/>
      <c r="C37" s="31"/>
      <c r="D37" s="31"/>
      <c r="E37" s="32"/>
      <c r="F37" s="36"/>
    </row>
    <row r="38" spans="1:6" x14ac:dyDescent="0.25">
      <c r="A38" s="34"/>
      <c r="B38" s="34"/>
      <c r="C38" s="31"/>
      <c r="D38" s="31"/>
      <c r="E38" s="32"/>
      <c r="F38" s="36"/>
    </row>
    <row r="39" spans="1:6" x14ac:dyDescent="0.25">
      <c r="A39" s="34"/>
      <c r="B39" s="34"/>
      <c r="C39" s="31"/>
      <c r="D39" s="31"/>
      <c r="E39" s="32"/>
      <c r="F39" s="36"/>
    </row>
    <row r="40" spans="1:6" x14ac:dyDescent="0.25">
      <c r="A40" s="34"/>
      <c r="B40" s="34"/>
      <c r="C40" s="31"/>
      <c r="D40" s="31"/>
      <c r="E40" s="32"/>
      <c r="F40" s="36"/>
    </row>
    <row r="41" spans="1:6" x14ac:dyDescent="0.25">
      <c r="A41" s="34"/>
      <c r="B41" s="34"/>
      <c r="C41" s="31"/>
      <c r="D41" s="31"/>
      <c r="E41" s="32"/>
      <c r="F41" s="36"/>
    </row>
    <row r="42" spans="1:6" x14ac:dyDescent="0.25">
      <c r="A42" s="34"/>
      <c r="B42" s="34"/>
      <c r="C42" s="31"/>
      <c r="D42" s="31"/>
      <c r="E42" s="32"/>
      <c r="F42" s="36"/>
    </row>
    <row r="43" spans="1:6" x14ac:dyDescent="0.25">
      <c r="A43" s="34"/>
      <c r="B43" s="34"/>
      <c r="C43" s="31"/>
      <c r="D43" s="31"/>
      <c r="E43" s="32"/>
      <c r="F43" s="36"/>
    </row>
    <row r="44" spans="1:6" x14ac:dyDescent="0.25">
      <c r="A44" s="34"/>
      <c r="B44" s="34"/>
      <c r="C44" s="31"/>
      <c r="D44" s="31"/>
      <c r="E44" s="32"/>
      <c r="F44" s="36"/>
    </row>
    <row r="45" spans="1:6" x14ac:dyDescent="0.25">
      <c r="A45" s="34"/>
      <c r="B45" s="34"/>
      <c r="C45" s="31"/>
      <c r="D45" s="31"/>
      <c r="E45" s="32"/>
      <c r="F45" s="36"/>
    </row>
    <row r="46" spans="1:6" x14ac:dyDescent="0.25">
      <c r="A46" s="34"/>
      <c r="B46" s="34"/>
      <c r="C46" s="31"/>
      <c r="D46" s="31"/>
      <c r="E46" s="32"/>
      <c r="F46" s="36"/>
    </row>
    <row r="47" spans="1:6" x14ac:dyDescent="0.25">
      <c r="A47" s="34"/>
      <c r="B47" s="34"/>
      <c r="C47" s="31"/>
      <c r="D47" s="31"/>
      <c r="E47" s="32"/>
      <c r="F47" s="36"/>
    </row>
    <row r="48" spans="1:6" x14ac:dyDescent="0.25">
      <c r="A48" s="34"/>
      <c r="B48" s="34"/>
      <c r="C48" s="31"/>
      <c r="D48" s="31"/>
      <c r="E48" s="32"/>
      <c r="F48" s="36"/>
    </row>
    <row r="49" spans="1:6" x14ac:dyDescent="0.25">
      <c r="A49" s="34"/>
      <c r="B49" s="34"/>
      <c r="C49" s="31"/>
      <c r="D49" s="31"/>
      <c r="E49" s="32"/>
      <c r="F49" s="36"/>
    </row>
    <row r="50" spans="1:6" x14ac:dyDescent="0.25">
      <c r="A50" s="34"/>
      <c r="B50" s="34"/>
      <c r="C50" s="31"/>
      <c r="D50" s="31"/>
      <c r="E50" s="32"/>
      <c r="F50" s="36"/>
    </row>
    <row r="51" spans="1:6" x14ac:dyDescent="0.25">
      <c r="A51" s="34"/>
      <c r="B51" s="34"/>
      <c r="C51" s="31"/>
      <c r="D51" s="31"/>
      <c r="E51" s="32"/>
      <c r="F51" s="36"/>
    </row>
    <row r="52" spans="1:6" x14ac:dyDescent="0.25">
      <c r="A52" s="34"/>
      <c r="B52" s="34"/>
      <c r="C52" s="31"/>
      <c r="D52" s="31"/>
      <c r="E52" s="32"/>
      <c r="F52" s="36"/>
    </row>
    <row r="53" spans="1:6" x14ac:dyDescent="0.25">
      <c r="A53" s="34"/>
      <c r="B53" s="34"/>
      <c r="C53" s="31"/>
      <c r="D53" s="31"/>
      <c r="E53" s="32"/>
      <c r="F53" s="36"/>
    </row>
    <row r="54" spans="1:6" x14ac:dyDescent="0.25">
      <c r="A54" s="34"/>
      <c r="B54" s="34"/>
      <c r="C54" s="31"/>
      <c r="D54" s="31"/>
      <c r="E54" s="32"/>
      <c r="F54" s="36"/>
    </row>
    <row r="55" spans="1:6" x14ac:dyDescent="0.25">
      <c r="A55" s="34"/>
      <c r="B55" s="34"/>
      <c r="C55" s="31"/>
      <c r="D55" s="31"/>
      <c r="E55" s="32"/>
      <c r="F55" s="36"/>
    </row>
    <row r="56" spans="1:6" x14ac:dyDescent="0.25">
      <c r="A56" s="41"/>
      <c r="B56" s="41"/>
      <c r="C56" s="42"/>
      <c r="D56" s="42"/>
      <c r="E56" s="43"/>
      <c r="F56" s="44"/>
    </row>
  </sheetData>
  <sheetProtection algorithmName="SHA-512" hashValue="r4u9EOZxOd0q9fuTpR30hSImfBieyk0zpD6cTA5PFv3XZW0KB7JgkiOF4/i0j5wO0TTp7Sjzct6Z+6Y6dHV9fA==" saltValue="25Pnvmtpeto0QBsuxpZ4UA==" spinCount="100000" sheet="1" objects="1" scenarios="1"/>
  <mergeCells count="3">
    <mergeCell ref="A1:F1"/>
    <mergeCell ref="A2:F2"/>
    <mergeCell ref="A3:F3"/>
  </mergeCells>
  <dataValidations count="1">
    <dataValidation type="list" allowBlank="1" showInputMessage="1" showErrorMessage="1" sqref="D5:D56" xr:uid="{B5B08566-3914-4C93-9925-7A4E3CE43328}">
      <formula1>$K$4:$K$5</formula1>
    </dataValidation>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64900DF9-88A0-4E38-B104-F7F4D62FD977}">
          <x14:formula1>
            <xm:f>'BUDGET OVERVIEW'!$A$12:$A$20</xm:f>
          </x14:formula1>
          <xm:sqref>A5:A56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DFF49-D47C-438D-8AD5-2E685BA038AC}">
  <dimension ref="A1:M56"/>
  <sheetViews>
    <sheetView workbookViewId="0">
      <selection activeCell="E45" sqref="E45"/>
    </sheetView>
  </sheetViews>
  <sheetFormatPr defaultRowHeight="15" x14ac:dyDescent="0.25"/>
  <cols>
    <col min="1" max="1" width="22.140625" bestFit="1" customWidth="1"/>
    <col min="2" max="2" width="25.5703125" bestFit="1" customWidth="1"/>
    <col min="3" max="4" width="25.140625" customWidth="1"/>
    <col min="5" max="6" width="21.85546875" customWidth="1"/>
    <col min="7" max="7" width="24.7109375" bestFit="1" customWidth="1"/>
    <col min="8" max="8" width="40.140625" customWidth="1"/>
    <col min="13" max="13" width="0" hidden="1" customWidth="1"/>
  </cols>
  <sheetData>
    <row r="1" spans="1:13" ht="50.25" customHeight="1" thickBot="1" x14ac:dyDescent="0.3">
      <c r="A1" s="153" t="e" vm="1">
        <v>#VALUE!</v>
      </c>
      <c r="B1" s="154"/>
      <c r="C1" s="154"/>
      <c r="D1" s="154"/>
      <c r="E1" s="154"/>
      <c r="F1" s="154"/>
      <c r="G1" s="154"/>
      <c r="H1" s="155"/>
    </row>
    <row r="2" spans="1:13" ht="21.75" thickBot="1" x14ac:dyDescent="0.3">
      <c r="A2" s="156" t="s">
        <v>45</v>
      </c>
      <c r="B2" s="157"/>
      <c r="C2" s="157"/>
      <c r="D2" s="157"/>
      <c r="E2" s="157"/>
      <c r="F2" s="157"/>
      <c r="G2" s="157"/>
      <c r="H2" s="158"/>
    </row>
    <row r="3" spans="1:13" ht="38.25" customHeight="1" thickBot="1" x14ac:dyDescent="0.3">
      <c r="A3" s="83" t="s">
        <v>44</v>
      </c>
      <c r="B3" s="84"/>
      <c r="C3" s="84"/>
      <c r="D3" s="84"/>
      <c r="E3" s="84"/>
      <c r="F3" s="84"/>
      <c r="G3" s="84"/>
      <c r="H3" s="85"/>
    </row>
    <row r="4" spans="1:13" ht="15.75" thickBot="1" x14ac:dyDescent="0.3">
      <c r="A4" s="37" t="s">
        <v>8</v>
      </c>
      <c r="B4" s="37" t="s">
        <v>34</v>
      </c>
      <c r="C4" s="38" t="s">
        <v>37</v>
      </c>
      <c r="D4" s="38" t="s">
        <v>38</v>
      </c>
      <c r="E4" s="39" t="s">
        <v>39</v>
      </c>
      <c r="F4" s="40" t="s">
        <v>47</v>
      </c>
      <c r="G4" s="40" t="s">
        <v>48</v>
      </c>
      <c r="H4" s="40" t="s">
        <v>46</v>
      </c>
      <c r="M4" t="s">
        <v>43</v>
      </c>
    </row>
    <row r="5" spans="1:13" x14ac:dyDescent="0.25">
      <c r="A5" s="33"/>
      <c r="B5" s="33"/>
      <c r="C5" s="29"/>
      <c r="D5" s="29"/>
      <c r="E5" s="30"/>
      <c r="F5" s="45"/>
      <c r="G5" s="45"/>
      <c r="H5" s="35"/>
      <c r="M5" t="s">
        <v>41</v>
      </c>
    </row>
    <row r="6" spans="1:13" x14ac:dyDescent="0.25">
      <c r="A6" s="34"/>
      <c r="B6" s="34"/>
      <c r="C6" s="31"/>
      <c r="D6" s="29"/>
      <c r="E6" s="32"/>
      <c r="F6" s="46"/>
      <c r="G6" s="46"/>
      <c r="H6" s="36"/>
    </row>
    <row r="7" spans="1:13" x14ac:dyDescent="0.25">
      <c r="A7" s="34"/>
      <c r="B7" s="34"/>
      <c r="C7" s="31"/>
      <c r="D7" s="29"/>
      <c r="E7" s="32"/>
      <c r="F7" s="46"/>
      <c r="G7" s="46"/>
      <c r="H7" s="36"/>
    </row>
    <row r="8" spans="1:13" x14ac:dyDescent="0.25">
      <c r="A8" s="34"/>
      <c r="B8" s="34"/>
      <c r="C8" s="31"/>
      <c r="D8" s="29"/>
      <c r="E8" s="32"/>
      <c r="F8" s="46"/>
      <c r="G8" s="46"/>
      <c r="H8" s="36"/>
    </row>
    <row r="9" spans="1:13" x14ac:dyDescent="0.25">
      <c r="A9" s="34"/>
      <c r="B9" s="34"/>
      <c r="C9" s="31"/>
      <c r="D9" s="29"/>
      <c r="E9" s="32"/>
      <c r="F9" s="46"/>
      <c r="G9" s="46"/>
      <c r="H9" s="36"/>
    </row>
    <row r="10" spans="1:13" x14ac:dyDescent="0.25">
      <c r="A10" s="34"/>
      <c r="B10" s="34"/>
      <c r="C10" s="31"/>
      <c r="D10" s="29"/>
      <c r="E10" s="32"/>
      <c r="F10" s="46"/>
      <c r="G10" s="46"/>
      <c r="H10" s="36"/>
    </row>
    <row r="11" spans="1:13" x14ac:dyDescent="0.25">
      <c r="A11" s="34"/>
      <c r="B11" s="34"/>
      <c r="C11" s="31"/>
      <c r="D11" s="31"/>
      <c r="E11" s="32"/>
      <c r="F11" s="46"/>
      <c r="G11" s="46"/>
      <c r="H11" s="36"/>
    </row>
    <row r="12" spans="1:13" x14ac:dyDescent="0.25">
      <c r="A12" s="34"/>
      <c r="B12" s="34"/>
      <c r="C12" s="31"/>
      <c r="D12" s="31"/>
      <c r="E12" s="32"/>
      <c r="F12" s="46"/>
      <c r="G12" s="46"/>
      <c r="H12" s="36"/>
    </row>
    <row r="13" spans="1:13" x14ac:dyDescent="0.25">
      <c r="A13" s="34"/>
      <c r="B13" s="34"/>
      <c r="C13" s="31"/>
      <c r="D13" s="31"/>
      <c r="E13" s="32"/>
      <c r="F13" s="46"/>
      <c r="G13" s="46"/>
      <c r="H13" s="36"/>
    </row>
    <row r="14" spans="1:13" x14ac:dyDescent="0.25">
      <c r="A14" s="34"/>
      <c r="B14" s="34"/>
      <c r="C14" s="31"/>
      <c r="D14" s="31"/>
      <c r="E14" s="32"/>
      <c r="F14" s="46"/>
      <c r="G14" s="46"/>
      <c r="H14" s="36"/>
    </row>
    <row r="15" spans="1:13" x14ac:dyDescent="0.25">
      <c r="A15" s="34"/>
      <c r="B15" s="34"/>
      <c r="C15" s="31"/>
      <c r="D15" s="31"/>
      <c r="E15" s="32"/>
      <c r="F15" s="46"/>
      <c r="G15" s="46"/>
      <c r="H15" s="36"/>
    </row>
    <row r="16" spans="1:13" x14ac:dyDescent="0.25">
      <c r="A16" s="34"/>
      <c r="B16" s="34"/>
      <c r="C16" s="31"/>
      <c r="D16" s="31"/>
      <c r="E16" s="32"/>
      <c r="F16" s="46"/>
      <c r="G16" s="46"/>
      <c r="H16" s="36"/>
    </row>
    <row r="17" spans="1:8" x14ac:dyDescent="0.25">
      <c r="A17" s="34"/>
      <c r="B17" s="34"/>
      <c r="C17" s="31"/>
      <c r="D17" s="31"/>
      <c r="E17" s="32"/>
      <c r="F17" s="46"/>
      <c r="G17" s="46"/>
      <c r="H17" s="36"/>
    </row>
    <row r="18" spans="1:8" x14ac:dyDescent="0.25">
      <c r="A18" s="34"/>
      <c r="B18" s="34"/>
      <c r="C18" s="31"/>
      <c r="D18" s="31"/>
      <c r="E18" s="32"/>
      <c r="F18" s="46"/>
      <c r="G18" s="46"/>
      <c r="H18" s="36"/>
    </row>
    <row r="19" spans="1:8" x14ac:dyDescent="0.25">
      <c r="A19" s="34"/>
      <c r="B19" s="34"/>
      <c r="C19" s="31"/>
      <c r="D19" s="31"/>
      <c r="E19" s="32"/>
      <c r="F19" s="46"/>
      <c r="G19" s="46"/>
      <c r="H19" s="36"/>
    </row>
    <row r="20" spans="1:8" x14ac:dyDescent="0.25">
      <c r="A20" s="34"/>
      <c r="B20" s="34"/>
      <c r="C20" s="31"/>
      <c r="D20" s="31"/>
      <c r="E20" s="32"/>
      <c r="F20" s="46"/>
      <c r="G20" s="46"/>
      <c r="H20" s="36"/>
    </row>
    <row r="21" spans="1:8" x14ac:dyDescent="0.25">
      <c r="A21" s="34"/>
      <c r="B21" s="34"/>
      <c r="C21" s="31"/>
      <c r="D21" s="31"/>
      <c r="E21" s="32"/>
      <c r="F21" s="46"/>
      <c r="G21" s="46"/>
      <c r="H21" s="36"/>
    </row>
    <row r="22" spans="1:8" x14ac:dyDescent="0.25">
      <c r="A22" s="34"/>
      <c r="B22" s="34"/>
      <c r="C22" s="31"/>
      <c r="D22" s="31"/>
      <c r="E22" s="32"/>
      <c r="F22" s="46"/>
      <c r="G22" s="46"/>
      <c r="H22" s="36"/>
    </row>
    <row r="23" spans="1:8" x14ac:dyDescent="0.25">
      <c r="A23" s="34"/>
      <c r="B23" s="34"/>
      <c r="C23" s="31"/>
      <c r="D23" s="31"/>
      <c r="E23" s="32"/>
      <c r="F23" s="46"/>
      <c r="G23" s="46"/>
      <c r="H23" s="36"/>
    </row>
    <row r="24" spans="1:8" x14ac:dyDescent="0.25">
      <c r="A24" s="34"/>
      <c r="B24" s="34"/>
      <c r="C24" s="31"/>
      <c r="D24" s="31"/>
      <c r="E24" s="32"/>
      <c r="F24" s="46"/>
      <c r="G24" s="46"/>
      <c r="H24" s="36"/>
    </row>
    <row r="25" spans="1:8" x14ac:dyDescent="0.25">
      <c r="A25" s="34"/>
      <c r="B25" s="34"/>
      <c r="C25" s="31"/>
      <c r="D25" s="31"/>
      <c r="E25" s="32"/>
      <c r="F25" s="46"/>
      <c r="G25" s="46"/>
      <c r="H25" s="36"/>
    </row>
    <row r="26" spans="1:8" x14ac:dyDescent="0.25">
      <c r="A26" s="34"/>
      <c r="B26" s="34"/>
      <c r="C26" s="31"/>
      <c r="D26" s="31"/>
      <c r="E26" s="32"/>
      <c r="F26" s="46"/>
      <c r="G26" s="46"/>
      <c r="H26" s="36"/>
    </row>
    <row r="27" spans="1:8" x14ac:dyDescent="0.25">
      <c r="A27" s="34"/>
      <c r="B27" s="34"/>
      <c r="C27" s="31"/>
      <c r="D27" s="31"/>
      <c r="E27" s="32"/>
      <c r="F27" s="46"/>
      <c r="G27" s="46"/>
      <c r="H27" s="36"/>
    </row>
    <row r="28" spans="1:8" x14ac:dyDescent="0.25">
      <c r="A28" s="34"/>
      <c r="B28" s="34"/>
      <c r="C28" s="31"/>
      <c r="D28" s="31"/>
      <c r="E28" s="32"/>
      <c r="F28" s="46"/>
      <c r="G28" s="46"/>
      <c r="H28" s="36"/>
    </row>
    <row r="29" spans="1:8" x14ac:dyDescent="0.25">
      <c r="A29" s="34"/>
      <c r="B29" s="34"/>
      <c r="C29" s="31"/>
      <c r="D29" s="31"/>
      <c r="E29" s="32"/>
      <c r="F29" s="46"/>
      <c r="G29" s="46"/>
      <c r="H29" s="36"/>
    </row>
    <row r="30" spans="1:8" x14ac:dyDescent="0.25">
      <c r="A30" s="34"/>
      <c r="B30" s="34"/>
      <c r="C30" s="31"/>
      <c r="D30" s="31"/>
      <c r="E30" s="32"/>
      <c r="F30" s="46"/>
      <c r="G30" s="46"/>
      <c r="H30" s="36"/>
    </row>
    <row r="31" spans="1:8" x14ac:dyDescent="0.25">
      <c r="A31" s="34"/>
      <c r="B31" s="34"/>
      <c r="C31" s="31"/>
      <c r="D31" s="31"/>
      <c r="E31" s="32"/>
      <c r="F31" s="46"/>
      <c r="G31" s="46"/>
      <c r="H31" s="36"/>
    </row>
    <row r="32" spans="1:8" x14ac:dyDescent="0.25">
      <c r="A32" s="34"/>
      <c r="B32" s="34"/>
      <c r="C32" s="31"/>
      <c r="D32" s="31"/>
      <c r="E32" s="32"/>
      <c r="F32" s="46"/>
      <c r="G32" s="46"/>
      <c r="H32" s="36"/>
    </row>
    <row r="33" spans="1:8" x14ac:dyDescent="0.25">
      <c r="A33" s="34"/>
      <c r="B33" s="34"/>
      <c r="C33" s="31"/>
      <c r="D33" s="31"/>
      <c r="E33" s="32"/>
      <c r="F33" s="46"/>
      <c r="G33" s="46"/>
      <c r="H33" s="36"/>
    </row>
    <row r="34" spans="1:8" x14ac:dyDescent="0.25">
      <c r="A34" s="34"/>
      <c r="B34" s="34"/>
      <c r="C34" s="31"/>
      <c r="D34" s="31"/>
      <c r="E34" s="32"/>
      <c r="F34" s="46"/>
      <c r="G34" s="46"/>
      <c r="H34" s="36"/>
    </row>
    <row r="35" spans="1:8" x14ac:dyDescent="0.25">
      <c r="A35" s="34"/>
      <c r="B35" s="34"/>
      <c r="C35" s="31"/>
      <c r="D35" s="31"/>
      <c r="E35" s="32"/>
      <c r="F35" s="46"/>
      <c r="G35" s="46"/>
      <c r="H35" s="36"/>
    </row>
    <row r="36" spans="1:8" x14ac:dyDescent="0.25">
      <c r="A36" s="34"/>
      <c r="B36" s="34"/>
      <c r="C36" s="31"/>
      <c r="D36" s="31"/>
      <c r="E36" s="32"/>
      <c r="F36" s="46"/>
      <c r="G36" s="46"/>
      <c r="H36" s="36"/>
    </row>
    <row r="37" spans="1:8" x14ac:dyDescent="0.25">
      <c r="A37" s="34"/>
      <c r="B37" s="34"/>
      <c r="C37" s="31"/>
      <c r="D37" s="31"/>
      <c r="E37" s="32"/>
      <c r="F37" s="46"/>
      <c r="G37" s="46"/>
      <c r="H37" s="36"/>
    </row>
    <row r="38" spans="1:8" x14ac:dyDescent="0.25">
      <c r="A38" s="34"/>
      <c r="B38" s="34"/>
      <c r="C38" s="31"/>
      <c r="D38" s="31"/>
      <c r="E38" s="32"/>
      <c r="F38" s="46"/>
      <c r="G38" s="46"/>
      <c r="H38" s="36"/>
    </row>
    <row r="39" spans="1:8" x14ac:dyDescent="0.25">
      <c r="A39" s="34"/>
      <c r="B39" s="34"/>
      <c r="C39" s="31"/>
      <c r="D39" s="31"/>
      <c r="E39" s="32"/>
      <c r="F39" s="46"/>
      <c r="G39" s="46"/>
      <c r="H39" s="36"/>
    </row>
    <row r="40" spans="1:8" x14ac:dyDescent="0.25">
      <c r="A40" s="34"/>
      <c r="B40" s="34"/>
      <c r="C40" s="31"/>
      <c r="D40" s="31"/>
      <c r="E40" s="32"/>
      <c r="F40" s="46"/>
      <c r="G40" s="46"/>
      <c r="H40" s="36"/>
    </row>
    <row r="41" spans="1:8" x14ac:dyDescent="0.25">
      <c r="A41" s="34"/>
      <c r="B41" s="34"/>
      <c r="C41" s="31"/>
      <c r="D41" s="31"/>
      <c r="E41" s="32"/>
      <c r="F41" s="46"/>
      <c r="G41" s="46"/>
      <c r="H41" s="36"/>
    </row>
    <row r="42" spans="1:8" x14ac:dyDescent="0.25">
      <c r="A42" s="34"/>
      <c r="B42" s="34"/>
      <c r="C42" s="31"/>
      <c r="D42" s="31"/>
      <c r="E42" s="32"/>
      <c r="F42" s="46"/>
      <c r="G42" s="46"/>
      <c r="H42" s="36"/>
    </row>
    <row r="43" spans="1:8" x14ac:dyDescent="0.25">
      <c r="A43" s="34"/>
      <c r="B43" s="34"/>
      <c r="C43" s="31"/>
      <c r="D43" s="31"/>
      <c r="E43" s="32"/>
      <c r="F43" s="46"/>
      <c r="G43" s="46"/>
      <c r="H43" s="36"/>
    </row>
    <row r="44" spans="1:8" x14ac:dyDescent="0.25">
      <c r="A44" s="34"/>
      <c r="B44" s="34"/>
      <c r="C44" s="31"/>
      <c r="D44" s="31"/>
      <c r="E44" s="32"/>
      <c r="F44" s="46"/>
      <c r="G44" s="46"/>
      <c r="H44" s="36"/>
    </row>
    <row r="45" spans="1:8" x14ac:dyDescent="0.25">
      <c r="A45" s="34"/>
      <c r="B45" s="34"/>
      <c r="C45" s="31"/>
      <c r="D45" s="31"/>
      <c r="E45" s="32"/>
      <c r="F45" s="46"/>
      <c r="G45" s="46"/>
      <c r="H45" s="36"/>
    </row>
    <row r="46" spans="1:8" x14ac:dyDescent="0.25">
      <c r="A46" s="34"/>
      <c r="B46" s="34"/>
      <c r="C46" s="31"/>
      <c r="D46" s="31"/>
      <c r="E46" s="32"/>
      <c r="F46" s="46"/>
      <c r="G46" s="46"/>
      <c r="H46" s="36"/>
    </row>
    <row r="47" spans="1:8" x14ac:dyDescent="0.25">
      <c r="A47" s="34"/>
      <c r="B47" s="34"/>
      <c r="C47" s="31"/>
      <c r="D47" s="31"/>
      <c r="E47" s="32"/>
      <c r="F47" s="46"/>
      <c r="G47" s="46"/>
      <c r="H47" s="36"/>
    </row>
    <row r="48" spans="1:8" x14ac:dyDescent="0.25">
      <c r="A48" s="34"/>
      <c r="B48" s="34"/>
      <c r="C48" s="31"/>
      <c r="D48" s="31"/>
      <c r="E48" s="32"/>
      <c r="F48" s="46"/>
      <c r="G48" s="46"/>
      <c r="H48" s="36"/>
    </row>
    <row r="49" spans="1:8" x14ac:dyDescent="0.25">
      <c r="A49" s="34"/>
      <c r="B49" s="34"/>
      <c r="C49" s="31"/>
      <c r="D49" s="31"/>
      <c r="E49" s="32"/>
      <c r="F49" s="46"/>
      <c r="G49" s="46"/>
      <c r="H49" s="36"/>
    </row>
    <row r="50" spans="1:8" x14ac:dyDescent="0.25">
      <c r="A50" s="34"/>
      <c r="B50" s="34"/>
      <c r="C50" s="31"/>
      <c r="D50" s="31"/>
      <c r="E50" s="32"/>
      <c r="F50" s="46"/>
      <c r="G50" s="46"/>
      <c r="H50" s="36"/>
    </row>
    <row r="51" spans="1:8" x14ac:dyDescent="0.25">
      <c r="A51" s="34"/>
      <c r="B51" s="34"/>
      <c r="C51" s="31"/>
      <c r="D51" s="31"/>
      <c r="E51" s="32"/>
      <c r="F51" s="46"/>
      <c r="G51" s="46"/>
      <c r="H51" s="36"/>
    </row>
    <row r="52" spans="1:8" x14ac:dyDescent="0.25">
      <c r="A52" s="34"/>
      <c r="B52" s="34"/>
      <c r="C52" s="31"/>
      <c r="D52" s="31"/>
      <c r="E52" s="32"/>
      <c r="F52" s="46"/>
      <c r="G52" s="46"/>
      <c r="H52" s="36"/>
    </row>
    <row r="53" spans="1:8" x14ac:dyDescent="0.25">
      <c r="A53" s="34"/>
      <c r="B53" s="34"/>
      <c r="C53" s="31"/>
      <c r="D53" s="31"/>
      <c r="E53" s="32"/>
      <c r="F53" s="46"/>
      <c r="G53" s="46"/>
      <c r="H53" s="36"/>
    </row>
    <row r="54" spans="1:8" x14ac:dyDescent="0.25">
      <c r="A54" s="34"/>
      <c r="B54" s="34"/>
      <c r="C54" s="31"/>
      <c r="D54" s="31"/>
      <c r="E54" s="32"/>
      <c r="F54" s="46"/>
      <c r="G54" s="46"/>
      <c r="H54" s="36"/>
    </row>
    <row r="55" spans="1:8" x14ac:dyDescent="0.25">
      <c r="A55" s="34"/>
      <c r="B55" s="34"/>
      <c r="C55" s="31"/>
      <c r="D55" s="31"/>
      <c r="E55" s="32"/>
      <c r="F55" s="46"/>
      <c r="G55" s="46"/>
      <c r="H55" s="36"/>
    </row>
    <row r="56" spans="1:8" x14ac:dyDescent="0.25">
      <c r="A56" s="41"/>
      <c r="B56" s="41"/>
      <c r="C56" s="42"/>
      <c r="D56" s="42"/>
      <c r="E56" s="43"/>
      <c r="F56" s="47"/>
      <c r="G56" s="47"/>
      <c r="H56" s="44"/>
    </row>
  </sheetData>
  <sheetProtection algorithmName="SHA-512" hashValue="plCt5HTPp6qflr6iWWYBg+qYbSHmXLLi81Mj1lco2PTJ4rSFl2NYnLfzqj3mjQgfgp6TAcVA+TBk6Z6z8OYsIQ==" saltValue="mLeUnITUzJ21nllcCGUSRA==" spinCount="100000" sheet="1" objects="1" scenarios="1"/>
  <mergeCells count="3">
    <mergeCell ref="A1:H1"/>
    <mergeCell ref="A2:H2"/>
    <mergeCell ref="A3:H3"/>
  </mergeCells>
  <dataValidations count="1">
    <dataValidation type="list" allowBlank="1" showInputMessage="1" showErrorMessage="1" sqref="D5:D56" xr:uid="{8C6989E6-A024-4FF8-A06E-D16ED07AF900}">
      <formula1>$M$4:$M$5</formula1>
    </dataValidation>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9B4EF6BF-F345-49CA-8913-79F59E1C2259}">
          <x14:formula1>
            <xm:f>'BUDGET OVERVIEW'!$A$12:$A$20</xm:f>
          </x14:formula1>
          <xm:sqref>A5:A56</xm:sqref>
        </x14:dataValidation>
        <x14:dataValidation type="list" allowBlank="1" showInputMessage="1" showErrorMessage="1" xr:uid="{9A4C9646-18E9-4DD6-8481-3DE21F8B3B14}">
          <x14:formula1>
            <xm:f>'MATCHING FUNDS BUDGET'!$B$5:$B$56</xm:f>
          </x14:formula1>
          <xm:sqref>B5:B60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FD040-0B9F-4084-B3F7-011BB96CCA6E}">
  <dimension ref="A1:D56"/>
  <sheetViews>
    <sheetView workbookViewId="0">
      <selection activeCell="D26" sqref="D26"/>
    </sheetView>
  </sheetViews>
  <sheetFormatPr defaultRowHeight="15" x14ac:dyDescent="0.25"/>
  <cols>
    <col min="1" max="1" width="22.140625" style="48" bestFit="1" customWidth="1"/>
    <col min="2" max="2" width="32.28515625" style="49" customWidth="1"/>
    <col min="3" max="3" width="22.42578125" style="48" customWidth="1"/>
    <col min="4" max="4" width="97.5703125" style="48" customWidth="1"/>
  </cols>
  <sheetData>
    <row r="1" spans="1:4" ht="59.25" customHeight="1" thickBot="1" x14ac:dyDescent="0.3">
      <c r="A1" s="153" t="e" vm="1">
        <v>#VALUE!</v>
      </c>
      <c r="B1" s="154"/>
      <c r="C1" s="154"/>
      <c r="D1" s="155"/>
    </row>
    <row r="2" spans="1:4" ht="21.75" thickBot="1" x14ac:dyDescent="0.3">
      <c r="A2" s="156" t="s">
        <v>49</v>
      </c>
      <c r="B2" s="157"/>
      <c r="C2" s="157"/>
      <c r="D2" s="158"/>
    </row>
    <row r="3" spans="1:4" ht="16.5" thickBot="1" x14ac:dyDescent="0.3">
      <c r="A3" s="83" t="s">
        <v>50</v>
      </c>
      <c r="B3" s="84"/>
      <c r="C3" s="84"/>
      <c r="D3" s="85"/>
    </row>
    <row r="4" spans="1:4" ht="15.75" thickBot="1" x14ac:dyDescent="0.3">
      <c r="A4" s="37" t="s">
        <v>8</v>
      </c>
      <c r="B4" s="38" t="s">
        <v>34</v>
      </c>
      <c r="C4" s="39" t="s">
        <v>51</v>
      </c>
      <c r="D4" s="40" t="s">
        <v>52</v>
      </c>
    </row>
    <row r="5" spans="1:4" x14ac:dyDescent="0.25">
      <c r="A5" s="33"/>
      <c r="B5" s="29"/>
      <c r="C5" s="30"/>
      <c r="D5" s="35"/>
    </row>
    <row r="6" spans="1:4" x14ac:dyDescent="0.25">
      <c r="A6" s="34"/>
      <c r="B6" s="31"/>
      <c r="C6" s="32"/>
      <c r="D6" s="36"/>
    </row>
    <row r="7" spans="1:4" x14ac:dyDescent="0.25">
      <c r="A7" s="34"/>
      <c r="B7" s="31"/>
      <c r="C7" s="32"/>
      <c r="D7" s="36"/>
    </row>
    <row r="8" spans="1:4" x14ac:dyDescent="0.25">
      <c r="A8" s="34"/>
      <c r="B8" s="31"/>
      <c r="C8" s="32"/>
      <c r="D8" s="36"/>
    </row>
    <row r="9" spans="1:4" x14ac:dyDescent="0.25">
      <c r="A9" s="34"/>
      <c r="B9" s="31"/>
      <c r="C9" s="32"/>
      <c r="D9" s="36"/>
    </row>
    <row r="10" spans="1:4" x14ac:dyDescent="0.25">
      <c r="A10" s="34"/>
      <c r="B10" s="31"/>
      <c r="C10" s="32"/>
      <c r="D10" s="36"/>
    </row>
    <row r="11" spans="1:4" x14ac:dyDescent="0.25">
      <c r="A11" s="34"/>
      <c r="B11" s="31"/>
      <c r="C11" s="32"/>
      <c r="D11" s="36"/>
    </row>
    <row r="12" spans="1:4" x14ac:dyDescent="0.25">
      <c r="A12" s="34"/>
      <c r="B12" s="31"/>
      <c r="C12" s="32"/>
      <c r="D12" s="36"/>
    </row>
    <row r="13" spans="1:4" x14ac:dyDescent="0.25">
      <c r="A13" s="34"/>
      <c r="B13" s="31"/>
      <c r="C13" s="32"/>
      <c r="D13" s="36"/>
    </row>
    <row r="14" spans="1:4" x14ac:dyDescent="0.25">
      <c r="A14" s="34"/>
      <c r="B14" s="31"/>
      <c r="C14" s="32"/>
      <c r="D14" s="36"/>
    </row>
    <row r="15" spans="1:4" x14ac:dyDescent="0.25">
      <c r="A15" s="34"/>
      <c r="B15" s="31"/>
      <c r="C15" s="32"/>
      <c r="D15" s="36"/>
    </row>
    <row r="16" spans="1:4" x14ac:dyDescent="0.25">
      <c r="A16" s="34"/>
      <c r="B16" s="31"/>
      <c r="C16" s="32"/>
      <c r="D16" s="36"/>
    </row>
    <row r="17" spans="1:4" x14ac:dyDescent="0.25">
      <c r="A17" s="34"/>
      <c r="B17" s="31"/>
      <c r="C17" s="32"/>
      <c r="D17" s="36"/>
    </row>
    <row r="18" spans="1:4" x14ac:dyDescent="0.25">
      <c r="A18" s="34"/>
      <c r="B18" s="31"/>
      <c r="C18" s="32"/>
      <c r="D18" s="36"/>
    </row>
    <row r="19" spans="1:4" x14ac:dyDescent="0.25">
      <c r="A19" s="34"/>
      <c r="B19" s="31"/>
      <c r="C19" s="32"/>
      <c r="D19" s="36"/>
    </row>
    <row r="20" spans="1:4" x14ac:dyDescent="0.25">
      <c r="A20" s="34"/>
      <c r="B20" s="31"/>
      <c r="C20" s="32"/>
      <c r="D20" s="36"/>
    </row>
    <row r="21" spans="1:4" x14ac:dyDescent="0.25">
      <c r="A21" s="34"/>
      <c r="B21" s="31"/>
      <c r="C21" s="32"/>
      <c r="D21" s="36"/>
    </row>
    <row r="22" spans="1:4" x14ac:dyDescent="0.25">
      <c r="A22" s="34"/>
      <c r="B22" s="31"/>
      <c r="C22" s="32"/>
      <c r="D22" s="36"/>
    </row>
    <row r="23" spans="1:4" x14ac:dyDescent="0.25">
      <c r="A23" s="34"/>
      <c r="B23" s="31"/>
      <c r="C23" s="32"/>
      <c r="D23" s="36"/>
    </row>
    <row r="24" spans="1:4" x14ac:dyDescent="0.25">
      <c r="A24" s="34"/>
      <c r="B24" s="31"/>
      <c r="C24" s="32"/>
      <c r="D24" s="36"/>
    </row>
    <row r="25" spans="1:4" x14ac:dyDescent="0.25">
      <c r="A25" s="34"/>
      <c r="B25" s="31"/>
      <c r="C25" s="32"/>
      <c r="D25" s="36"/>
    </row>
    <row r="26" spans="1:4" x14ac:dyDescent="0.25">
      <c r="A26" s="34"/>
      <c r="B26" s="31"/>
      <c r="C26" s="32"/>
      <c r="D26" s="36"/>
    </row>
    <row r="27" spans="1:4" x14ac:dyDescent="0.25">
      <c r="A27" s="34"/>
      <c r="B27" s="31"/>
      <c r="C27" s="32"/>
      <c r="D27" s="36"/>
    </row>
    <row r="28" spans="1:4" x14ac:dyDescent="0.25">
      <c r="A28" s="34"/>
      <c r="B28" s="31"/>
      <c r="C28" s="32"/>
      <c r="D28" s="36"/>
    </row>
    <row r="29" spans="1:4" x14ac:dyDescent="0.25">
      <c r="A29" s="34"/>
      <c r="B29" s="31"/>
      <c r="C29" s="32"/>
      <c r="D29" s="36"/>
    </row>
    <row r="30" spans="1:4" x14ac:dyDescent="0.25">
      <c r="A30" s="34"/>
      <c r="B30" s="31"/>
      <c r="C30" s="32"/>
      <c r="D30" s="36"/>
    </row>
    <row r="31" spans="1:4" x14ac:dyDescent="0.25">
      <c r="A31" s="34"/>
      <c r="B31" s="31"/>
      <c r="C31" s="32"/>
      <c r="D31" s="36"/>
    </row>
    <row r="32" spans="1:4" x14ac:dyDescent="0.25">
      <c r="A32" s="34"/>
      <c r="B32" s="31"/>
      <c r="C32" s="32"/>
      <c r="D32" s="36"/>
    </row>
    <row r="33" spans="1:4" x14ac:dyDescent="0.25">
      <c r="A33" s="34"/>
      <c r="B33" s="31"/>
      <c r="C33" s="32"/>
      <c r="D33" s="36"/>
    </row>
    <row r="34" spans="1:4" x14ac:dyDescent="0.25">
      <c r="A34" s="34"/>
      <c r="B34" s="31"/>
      <c r="C34" s="32"/>
      <c r="D34" s="36"/>
    </row>
    <row r="35" spans="1:4" x14ac:dyDescent="0.25">
      <c r="A35" s="34"/>
      <c r="B35" s="31"/>
      <c r="C35" s="32"/>
      <c r="D35" s="36"/>
    </row>
    <row r="36" spans="1:4" x14ac:dyDescent="0.25">
      <c r="A36" s="34"/>
      <c r="B36" s="31"/>
      <c r="C36" s="32"/>
      <c r="D36" s="36"/>
    </row>
    <row r="37" spans="1:4" x14ac:dyDescent="0.25">
      <c r="A37" s="34"/>
      <c r="B37" s="31"/>
      <c r="C37" s="32"/>
      <c r="D37" s="36"/>
    </row>
    <row r="38" spans="1:4" x14ac:dyDescent="0.25">
      <c r="A38" s="34"/>
      <c r="B38" s="31"/>
      <c r="C38" s="32"/>
      <c r="D38" s="36"/>
    </row>
    <row r="39" spans="1:4" x14ac:dyDescent="0.25">
      <c r="A39" s="34"/>
      <c r="B39" s="31"/>
      <c r="C39" s="32"/>
      <c r="D39" s="36"/>
    </row>
    <row r="40" spans="1:4" x14ac:dyDescent="0.25">
      <c r="A40" s="34"/>
      <c r="B40" s="31"/>
      <c r="C40" s="32"/>
      <c r="D40" s="36"/>
    </row>
    <row r="41" spans="1:4" x14ac:dyDescent="0.25">
      <c r="A41" s="34"/>
      <c r="B41" s="31"/>
      <c r="C41" s="32"/>
      <c r="D41" s="36"/>
    </row>
    <row r="42" spans="1:4" x14ac:dyDescent="0.25">
      <c r="A42" s="34"/>
      <c r="B42" s="31"/>
      <c r="C42" s="32"/>
      <c r="D42" s="36"/>
    </row>
    <row r="43" spans="1:4" x14ac:dyDescent="0.25">
      <c r="A43" s="34"/>
      <c r="B43" s="31"/>
      <c r="C43" s="32"/>
      <c r="D43" s="36"/>
    </row>
    <row r="44" spans="1:4" x14ac:dyDescent="0.25">
      <c r="A44" s="34"/>
      <c r="B44" s="31"/>
      <c r="C44" s="32"/>
      <c r="D44" s="36"/>
    </row>
    <row r="45" spans="1:4" x14ac:dyDescent="0.25">
      <c r="A45" s="34"/>
      <c r="B45" s="31"/>
      <c r="C45" s="32"/>
      <c r="D45" s="36"/>
    </row>
    <row r="46" spans="1:4" x14ac:dyDescent="0.25">
      <c r="A46" s="34"/>
      <c r="B46" s="31"/>
      <c r="C46" s="32"/>
      <c r="D46" s="36"/>
    </row>
    <row r="47" spans="1:4" x14ac:dyDescent="0.25">
      <c r="A47" s="34"/>
      <c r="B47" s="31"/>
      <c r="C47" s="32"/>
      <c r="D47" s="36"/>
    </row>
    <row r="48" spans="1:4" x14ac:dyDescent="0.25">
      <c r="A48" s="34"/>
      <c r="B48" s="31"/>
      <c r="C48" s="32"/>
      <c r="D48" s="36"/>
    </row>
    <row r="49" spans="1:4" x14ac:dyDescent="0.25">
      <c r="A49" s="34"/>
      <c r="B49" s="31"/>
      <c r="C49" s="32"/>
      <c r="D49" s="36"/>
    </row>
    <row r="50" spans="1:4" x14ac:dyDescent="0.25">
      <c r="A50" s="34"/>
      <c r="B50" s="31"/>
      <c r="C50" s="32"/>
      <c r="D50" s="36"/>
    </row>
    <row r="51" spans="1:4" x14ac:dyDescent="0.25">
      <c r="A51" s="34"/>
      <c r="B51" s="31"/>
      <c r="C51" s="32"/>
      <c r="D51" s="36"/>
    </row>
    <row r="52" spans="1:4" x14ac:dyDescent="0.25">
      <c r="A52" s="34"/>
      <c r="B52" s="31"/>
      <c r="C52" s="32"/>
      <c r="D52" s="36"/>
    </row>
    <row r="53" spans="1:4" x14ac:dyDescent="0.25">
      <c r="A53" s="34"/>
      <c r="B53" s="31"/>
      <c r="C53" s="32"/>
      <c r="D53" s="36"/>
    </row>
    <row r="54" spans="1:4" x14ac:dyDescent="0.25">
      <c r="A54" s="34"/>
      <c r="B54" s="31"/>
      <c r="C54" s="32"/>
      <c r="D54" s="36"/>
    </row>
    <row r="55" spans="1:4" x14ac:dyDescent="0.25">
      <c r="A55" s="34"/>
      <c r="B55" s="31"/>
      <c r="C55" s="32"/>
      <c r="D55" s="36"/>
    </row>
    <row r="56" spans="1:4" x14ac:dyDescent="0.25">
      <c r="A56" s="41"/>
      <c r="B56" s="42"/>
      <c r="C56" s="43"/>
      <c r="D56" s="44"/>
    </row>
  </sheetData>
  <sheetProtection algorithmName="SHA-512" hashValue="vr7FAEPMHWIkKSwh2ge7fclzHYMddLZsJh2bYk0gz7EM5chvM0DR42jOlQQVStcKROV0WDSdWc4CV07tPOPCTw==" saltValue="m4XclkH7M0dFeojUlbARXg==" spinCount="100000" sheet="1" objects="1" scenarios="1"/>
  <mergeCells count="3">
    <mergeCell ref="A1:D1"/>
    <mergeCell ref="A2:D2"/>
    <mergeCell ref="A3:D3"/>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FFD14-A812-4279-B2E4-F4627A33E7BE}">
  <dimension ref="A1:D56"/>
  <sheetViews>
    <sheetView workbookViewId="0">
      <selection activeCell="B5" sqref="B5"/>
    </sheetView>
  </sheetViews>
  <sheetFormatPr defaultRowHeight="15" x14ac:dyDescent="0.25"/>
  <cols>
    <col min="1" max="1" width="22.140625" style="48" bestFit="1" customWidth="1"/>
    <col min="2" max="2" width="32.28515625" style="49" customWidth="1"/>
    <col min="3" max="3" width="22.42578125" style="48" customWidth="1"/>
    <col min="4" max="4" width="97.5703125" style="48" customWidth="1"/>
  </cols>
  <sheetData>
    <row r="1" spans="1:4" ht="55.5" customHeight="1" thickBot="1" x14ac:dyDescent="0.3">
      <c r="A1" s="153" t="e" vm="1">
        <v>#VALUE!</v>
      </c>
      <c r="B1" s="154"/>
      <c r="C1" s="154"/>
      <c r="D1" s="155"/>
    </row>
    <row r="2" spans="1:4" ht="21.75" thickBot="1" x14ac:dyDescent="0.3">
      <c r="A2" s="156" t="s">
        <v>53</v>
      </c>
      <c r="B2" s="157"/>
      <c r="C2" s="157"/>
      <c r="D2" s="158"/>
    </row>
    <row r="3" spans="1:4" ht="16.5" thickBot="1" x14ac:dyDescent="0.3">
      <c r="A3" s="83" t="s">
        <v>50</v>
      </c>
      <c r="B3" s="84"/>
      <c r="C3" s="84"/>
      <c r="D3" s="85"/>
    </row>
    <row r="4" spans="1:4" ht="15.75" thickBot="1" x14ac:dyDescent="0.3">
      <c r="A4" s="37" t="s">
        <v>8</v>
      </c>
      <c r="B4" s="38" t="s">
        <v>34</v>
      </c>
      <c r="C4" s="39" t="s">
        <v>51</v>
      </c>
      <c r="D4" s="40" t="s">
        <v>52</v>
      </c>
    </row>
    <row r="5" spans="1:4" x14ac:dyDescent="0.25">
      <c r="A5" s="33"/>
      <c r="B5" s="29"/>
      <c r="C5" s="30"/>
      <c r="D5" s="35"/>
    </row>
    <row r="6" spans="1:4" x14ac:dyDescent="0.25">
      <c r="A6" s="34"/>
      <c r="B6" s="31"/>
      <c r="C6" s="32"/>
      <c r="D6" s="36"/>
    </row>
    <row r="7" spans="1:4" x14ac:dyDescent="0.25">
      <c r="A7" s="34"/>
      <c r="B7" s="31"/>
      <c r="C7" s="32"/>
      <c r="D7" s="36"/>
    </row>
    <row r="8" spans="1:4" x14ac:dyDescent="0.25">
      <c r="A8" s="34"/>
      <c r="B8" s="31"/>
      <c r="C8" s="32"/>
      <c r="D8" s="36"/>
    </row>
    <row r="9" spans="1:4" x14ac:dyDescent="0.25">
      <c r="A9" s="34"/>
      <c r="B9" s="31"/>
      <c r="C9" s="32"/>
      <c r="D9" s="36"/>
    </row>
    <row r="10" spans="1:4" x14ac:dyDescent="0.25">
      <c r="A10" s="34"/>
      <c r="B10" s="31"/>
      <c r="C10" s="32"/>
      <c r="D10" s="36"/>
    </row>
    <row r="11" spans="1:4" x14ac:dyDescent="0.25">
      <c r="A11" s="34"/>
      <c r="B11" s="31"/>
      <c r="C11" s="32"/>
      <c r="D11" s="36"/>
    </row>
    <row r="12" spans="1:4" x14ac:dyDescent="0.25">
      <c r="A12" s="34"/>
      <c r="B12" s="31"/>
      <c r="C12" s="32"/>
      <c r="D12" s="36"/>
    </row>
    <row r="13" spans="1:4" x14ac:dyDescent="0.25">
      <c r="A13" s="34"/>
      <c r="B13" s="31"/>
      <c r="C13" s="32"/>
      <c r="D13" s="36"/>
    </row>
    <row r="14" spans="1:4" x14ac:dyDescent="0.25">
      <c r="A14" s="34"/>
      <c r="B14" s="31"/>
      <c r="C14" s="32"/>
      <c r="D14" s="36"/>
    </row>
    <row r="15" spans="1:4" x14ac:dyDescent="0.25">
      <c r="A15" s="34"/>
      <c r="B15" s="31"/>
      <c r="C15" s="32"/>
      <c r="D15" s="36"/>
    </row>
    <row r="16" spans="1:4" x14ac:dyDescent="0.25">
      <c r="A16" s="34"/>
      <c r="B16" s="31"/>
      <c r="C16" s="32"/>
      <c r="D16" s="36"/>
    </row>
    <row r="17" spans="1:4" x14ac:dyDescent="0.25">
      <c r="A17" s="34"/>
      <c r="B17" s="31"/>
      <c r="C17" s="32"/>
      <c r="D17" s="36"/>
    </row>
    <row r="18" spans="1:4" x14ac:dyDescent="0.25">
      <c r="A18" s="34"/>
      <c r="B18" s="31"/>
      <c r="C18" s="32"/>
      <c r="D18" s="36"/>
    </row>
    <row r="19" spans="1:4" x14ac:dyDescent="0.25">
      <c r="A19" s="34"/>
      <c r="B19" s="31"/>
      <c r="C19" s="32"/>
      <c r="D19" s="36"/>
    </row>
    <row r="20" spans="1:4" x14ac:dyDescent="0.25">
      <c r="A20" s="34"/>
      <c r="B20" s="31"/>
      <c r="C20" s="32"/>
      <c r="D20" s="36"/>
    </row>
    <row r="21" spans="1:4" x14ac:dyDescent="0.25">
      <c r="A21" s="34"/>
      <c r="B21" s="31"/>
      <c r="C21" s="32"/>
      <c r="D21" s="36"/>
    </row>
    <row r="22" spans="1:4" x14ac:dyDescent="0.25">
      <c r="A22" s="34"/>
      <c r="B22" s="31"/>
      <c r="C22" s="32"/>
      <c r="D22" s="36"/>
    </row>
    <row r="23" spans="1:4" x14ac:dyDescent="0.25">
      <c r="A23" s="34"/>
      <c r="B23" s="31"/>
      <c r="C23" s="32"/>
      <c r="D23" s="36"/>
    </row>
    <row r="24" spans="1:4" x14ac:dyDescent="0.25">
      <c r="A24" s="34"/>
      <c r="B24" s="31"/>
      <c r="C24" s="32"/>
      <c r="D24" s="36"/>
    </row>
    <row r="25" spans="1:4" x14ac:dyDescent="0.25">
      <c r="A25" s="34"/>
      <c r="B25" s="31"/>
      <c r="C25" s="32"/>
      <c r="D25" s="36"/>
    </row>
    <row r="26" spans="1:4" x14ac:dyDescent="0.25">
      <c r="A26" s="34"/>
      <c r="B26" s="31"/>
      <c r="C26" s="32"/>
      <c r="D26" s="36"/>
    </row>
    <row r="27" spans="1:4" x14ac:dyDescent="0.25">
      <c r="A27" s="34"/>
      <c r="B27" s="31"/>
      <c r="C27" s="32"/>
      <c r="D27" s="36"/>
    </row>
    <row r="28" spans="1:4" x14ac:dyDescent="0.25">
      <c r="A28" s="34"/>
      <c r="B28" s="31"/>
      <c r="C28" s="32"/>
      <c r="D28" s="36"/>
    </row>
    <row r="29" spans="1:4" x14ac:dyDescent="0.25">
      <c r="A29" s="34"/>
      <c r="B29" s="31"/>
      <c r="C29" s="32"/>
      <c r="D29" s="36"/>
    </row>
    <row r="30" spans="1:4" x14ac:dyDescent="0.25">
      <c r="A30" s="34"/>
      <c r="B30" s="31"/>
      <c r="C30" s="32"/>
      <c r="D30" s="36"/>
    </row>
    <row r="31" spans="1:4" x14ac:dyDescent="0.25">
      <c r="A31" s="34"/>
      <c r="B31" s="31"/>
      <c r="C31" s="32"/>
      <c r="D31" s="36"/>
    </row>
    <row r="32" spans="1:4" x14ac:dyDescent="0.25">
      <c r="A32" s="34"/>
      <c r="B32" s="31"/>
      <c r="C32" s="32"/>
      <c r="D32" s="36"/>
    </row>
    <row r="33" spans="1:4" x14ac:dyDescent="0.25">
      <c r="A33" s="34"/>
      <c r="B33" s="31"/>
      <c r="C33" s="32"/>
      <c r="D33" s="36"/>
    </row>
    <row r="34" spans="1:4" x14ac:dyDescent="0.25">
      <c r="A34" s="34"/>
      <c r="B34" s="31"/>
      <c r="C34" s="32"/>
      <c r="D34" s="36"/>
    </row>
    <row r="35" spans="1:4" x14ac:dyDescent="0.25">
      <c r="A35" s="34"/>
      <c r="B35" s="31"/>
      <c r="C35" s="32"/>
      <c r="D35" s="36"/>
    </row>
    <row r="36" spans="1:4" x14ac:dyDescent="0.25">
      <c r="A36" s="34"/>
      <c r="B36" s="31"/>
      <c r="C36" s="32"/>
      <c r="D36" s="36"/>
    </row>
    <row r="37" spans="1:4" x14ac:dyDescent="0.25">
      <c r="A37" s="34"/>
      <c r="B37" s="31"/>
      <c r="C37" s="32"/>
      <c r="D37" s="36"/>
    </row>
    <row r="38" spans="1:4" x14ac:dyDescent="0.25">
      <c r="A38" s="34"/>
      <c r="B38" s="31"/>
      <c r="C38" s="32"/>
      <c r="D38" s="36"/>
    </row>
    <row r="39" spans="1:4" x14ac:dyDescent="0.25">
      <c r="A39" s="34"/>
      <c r="B39" s="31"/>
      <c r="C39" s="32"/>
      <c r="D39" s="36"/>
    </row>
    <row r="40" spans="1:4" x14ac:dyDescent="0.25">
      <c r="A40" s="34"/>
      <c r="B40" s="31"/>
      <c r="C40" s="32"/>
      <c r="D40" s="36"/>
    </row>
    <row r="41" spans="1:4" x14ac:dyDescent="0.25">
      <c r="A41" s="34"/>
      <c r="B41" s="31"/>
      <c r="C41" s="32"/>
      <c r="D41" s="36"/>
    </row>
    <row r="42" spans="1:4" x14ac:dyDescent="0.25">
      <c r="A42" s="34"/>
      <c r="B42" s="31"/>
      <c r="C42" s="32"/>
      <c r="D42" s="36"/>
    </row>
    <row r="43" spans="1:4" x14ac:dyDescent="0.25">
      <c r="A43" s="34"/>
      <c r="B43" s="31"/>
      <c r="C43" s="32"/>
      <c r="D43" s="36"/>
    </row>
    <row r="44" spans="1:4" x14ac:dyDescent="0.25">
      <c r="A44" s="34"/>
      <c r="B44" s="31"/>
      <c r="C44" s="32"/>
      <c r="D44" s="36"/>
    </row>
    <row r="45" spans="1:4" x14ac:dyDescent="0.25">
      <c r="A45" s="34"/>
      <c r="B45" s="31"/>
      <c r="C45" s="32"/>
      <c r="D45" s="36"/>
    </row>
    <row r="46" spans="1:4" x14ac:dyDescent="0.25">
      <c r="A46" s="34"/>
      <c r="B46" s="31"/>
      <c r="C46" s="32"/>
      <c r="D46" s="36"/>
    </row>
    <row r="47" spans="1:4" x14ac:dyDescent="0.25">
      <c r="A47" s="34"/>
      <c r="B47" s="31"/>
      <c r="C47" s="32"/>
      <c r="D47" s="36"/>
    </row>
    <row r="48" spans="1:4" x14ac:dyDescent="0.25">
      <c r="A48" s="34"/>
      <c r="B48" s="31"/>
      <c r="C48" s="32"/>
      <c r="D48" s="36"/>
    </row>
    <row r="49" spans="1:4" x14ac:dyDescent="0.25">
      <c r="A49" s="34"/>
      <c r="B49" s="31"/>
      <c r="C49" s="32"/>
      <c r="D49" s="36"/>
    </row>
    <row r="50" spans="1:4" x14ac:dyDescent="0.25">
      <c r="A50" s="34"/>
      <c r="B50" s="31"/>
      <c r="C50" s="32"/>
      <c r="D50" s="36"/>
    </row>
    <row r="51" spans="1:4" x14ac:dyDescent="0.25">
      <c r="A51" s="34"/>
      <c r="B51" s="31"/>
      <c r="C51" s="32"/>
      <c r="D51" s="36"/>
    </row>
    <row r="52" spans="1:4" x14ac:dyDescent="0.25">
      <c r="A52" s="34"/>
      <c r="B52" s="31"/>
      <c r="C52" s="32"/>
      <c r="D52" s="36"/>
    </row>
    <row r="53" spans="1:4" x14ac:dyDescent="0.25">
      <c r="A53" s="34"/>
      <c r="B53" s="31"/>
      <c r="C53" s="32"/>
      <c r="D53" s="36"/>
    </row>
    <row r="54" spans="1:4" x14ac:dyDescent="0.25">
      <c r="A54" s="34"/>
      <c r="B54" s="31"/>
      <c r="C54" s="32"/>
      <c r="D54" s="36"/>
    </row>
    <row r="55" spans="1:4" x14ac:dyDescent="0.25">
      <c r="A55" s="34"/>
      <c r="B55" s="31"/>
      <c r="C55" s="32"/>
      <c r="D55" s="36"/>
    </row>
    <row r="56" spans="1:4" x14ac:dyDescent="0.25">
      <c r="A56" s="41"/>
      <c r="B56" s="42"/>
      <c r="C56" s="43"/>
      <c r="D56" s="44"/>
    </row>
  </sheetData>
  <sheetProtection algorithmName="SHA-512" hashValue="pdq1hjPPmAWrOv80EY7j2sMKliEsy0/t9Ml42fgb6kukBDw8+giMlyOmlOrBJpxG0kUxTog2oy7JpZcTJU26WA==" saltValue="gLnUTv0In3qGEmQXewmIOQ==" spinCount="100000" sheet="1" objects="1" scenarios="1"/>
  <mergeCells count="3">
    <mergeCell ref="A1:D1"/>
    <mergeCell ref="A2:D2"/>
    <mergeCell ref="A3:D3"/>
  </mergeCells>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58773-0B84-4532-9E52-82F52531A249}">
  <dimension ref="A1:G58"/>
  <sheetViews>
    <sheetView workbookViewId="0">
      <selection activeCell="A10" sqref="A10"/>
    </sheetView>
  </sheetViews>
  <sheetFormatPr defaultRowHeight="15" x14ac:dyDescent="0.25"/>
  <cols>
    <col min="1" max="1" width="33.42578125" customWidth="1"/>
    <col min="2" max="2" width="25.7109375" customWidth="1"/>
    <col min="3" max="6" width="28.7109375" customWidth="1"/>
    <col min="7" max="7" width="48.140625" customWidth="1"/>
  </cols>
  <sheetData>
    <row r="1" spans="1:7" ht="40.5" customHeight="1" thickBot="1" x14ac:dyDescent="0.3">
      <c r="A1" s="97" t="e" vm="1">
        <v>#VALUE!</v>
      </c>
      <c r="B1" s="98"/>
      <c r="C1" s="98"/>
      <c r="D1" s="159"/>
      <c r="E1" s="159"/>
      <c r="F1" s="159"/>
      <c r="G1" s="99"/>
    </row>
    <row r="2" spans="1:7" ht="21.75" thickBot="1" x14ac:dyDescent="0.3">
      <c r="A2" s="156" t="s">
        <v>19</v>
      </c>
      <c r="B2" s="157"/>
      <c r="C2" s="157"/>
      <c r="D2" s="157"/>
      <c r="E2" s="157"/>
      <c r="F2" s="157"/>
      <c r="G2" s="158"/>
    </row>
    <row r="3" spans="1:7" ht="16.5" thickBot="1" x14ac:dyDescent="0.3">
      <c r="A3" s="160" t="s">
        <v>56</v>
      </c>
      <c r="B3" s="161"/>
      <c r="C3" s="162"/>
      <c r="D3" s="163"/>
      <c r="E3" s="163"/>
      <c r="F3" s="163"/>
      <c r="G3" s="164"/>
    </row>
    <row r="4" spans="1:7" ht="42" customHeight="1" thickBot="1" x14ac:dyDescent="0.3">
      <c r="A4" s="83" t="s">
        <v>57</v>
      </c>
      <c r="B4" s="84"/>
      <c r="C4" s="84"/>
      <c r="D4" s="84"/>
      <c r="E4" s="84"/>
      <c r="F4" s="84"/>
      <c r="G4" s="85"/>
    </row>
    <row r="5" spans="1:7" s="1" customFormat="1" ht="15.75" thickBot="1" x14ac:dyDescent="0.3">
      <c r="A5" s="20" t="s">
        <v>8</v>
      </c>
      <c r="B5" s="19" t="s">
        <v>34</v>
      </c>
      <c r="C5" s="19" t="s">
        <v>54</v>
      </c>
      <c r="D5" s="23" t="s">
        <v>47</v>
      </c>
      <c r="E5" s="23" t="s">
        <v>48</v>
      </c>
      <c r="F5" s="23" t="s">
        <v>46</v>
      </c>
      <c r="G5" s="23" t="s">
        <v>55</v>
      </c>
    </row>
    <row r="6" spans="1:7" x14ac:dyDescent="0.25">
      <c r="A6" s="21"/>
      <c r="B6" s="18"/>
      <c r="C6" s="18"/>
      <c r="D6" s="24"/>
      <c r="E6" s="24"/>
      <c r="F6" s="24"/>
      <c r="G6" s="24"/>
    </row>
    <row r="7" spans="1:7" x14ac:dyDescent="0.25">
      <c r="A7" s="21"/>
      <c r="B7" s="18"/>
      <c r="C7" s="18"/>
      <c r="D7" s="24"/>
      <c r="E7" s="24"/>
      <c r="F7" s="24"/>
      <c r="G7" s="24"/>
    </row>
    <row r="8" spans="1:7" x14ac:dyDescent="0.25">
      <c r="A8" s="22"/>
      <c r="B8" s="17"/>
      <c r="C8" s="17"/>
      <c r="D8" s="25"/>
      <c r="E8" s="25"/>
      <c r="F8" s="25"/>
      <c r="G8" s="25"/>
    </row>
    <row r="9" spans="1:7" x14ac:dyDescent="0.25">
      <c r="A9" s="22"/>
      <c r="B9" s="17"/>
      <c r="C9" s="17"/>
      <c r="D9" s="25"/>
      <c r="E9" s="25"/>
      <c r="F9" s="25"/>
      <c r="G9" s="25"/>
    </row>
    <row r="10" spans="1:7" x14ac:dyDescent="0.25">
      <c r="A10" s="22"/>
      <c r="B10" s="17"/>
      <c r="C10" s="17"/>
      <c r="D10" s="25"/>
      <c r="E10" s="25"/>
      <c r="F10" s="25"/>
      <c r="G10" s="25"/>
    </row>
    <row r="11" spans="1:7" x14ac:dyDescent="0.25">
      <c r="A11" s="22"/>
      <c r="B11" s="17"/>
      <c r="C11" s="17"/>
      <c r="D11" s="25"/>
      <c r="E11" s="25"/>
      <c r="F11" s="25"/>
      <c r="G11" s="25"/>
    </row>
    <row r="12" spans="1:7" x14ac:dyDescent="0.25">
      <c r="A12" s="22"/>
      <c r="B12" s="17"/>
      <c r="C12" s="17"/>
      <c r="D12" s="25"/>
      <c r="E12" s="25"/>
      <c r="F12" s="25"/>
      <c r="G12" s="25"/>
    </row>
    <row r="13" spans="1:7" x14ac:dyDescent="0.25">
      <c r="A13" s="22"/>
      <c r="B13" s="17"/>
      <c r="C13" s="17"/>
      <c r="D13" s="25"/>
      <c r="E13" s="25"/>
      <c r="F13" s="25"/>
      <c r="G13" s="25"/>
    </row>
    <row r="14" spans="1:7" x14ac:dyDescent="0.25">
      <c r="A14" s="22"/>
      <c r="B14" s="17"/>
      <c r="C14" s="17"/>
      <c r="D14" s="25"/>
      <c r="E14" s="25"/>
      <c r="F14" s="25"/>
      <c r="G14" s="25"/>
    </row>
    <row r="15" spans="1:7" x14ac:dyDescent="0.25">
      <c r="A15" s="22"/>
      <c r="B15" s="17"/>
      <c r="C15" s="17"/>
      <c r="D15" s="25"/>
      <c r="E15" s="25"/>
      <c r="F15" s="25"/>
      <c r="G15" s="25"/>
    </row>
    <row r="16" spans="1:7" x14ac:dyDescent="0.25">
      <c r="A16" s="22"/>
      <c r="B16" s="17"/>
      <c r="C16" s="17"/>
      <c r="D16" s="25"/>
      <c r="E16" s="25"/>
      <c r="F16" s="25"/>
      <c r="G16" s="25"/>
    </row>
    <row r="17" spans="1:7" x14ac:dyDescent="0.25">
      <c r="A17" s="22"/>
      <c r="B17" s="17"/>
      <c r="C17" s="17"/>
      <c r="D17" s="25"/>
      <c r="E17" s="25"/>
      <c r="F17" s="25"/>
      <c r="G17" s="25"/>
    </row>
    <row r="18" spans="1:7" x14ac:dyDescent="0.25">
      <c r="A18" s="22"/>
      <c r="B18" s="17"/>
      <c r="C18" s="17"/>
      <c r="D18" s="25"/>
      <c r="E18" s="25"/>
      <c r="F18" s="25"/>
      <c r="G18" s="25"/>
    </row>
    <row r="19" spans="1:7" x14ac:dyDescent="0.25">
      <c r="A19" s="22"/>
      <c r="B19" s="17"/>
      <c r="C19" s="17"/>
      <c r="D19" s="25"/>
      <c r="E19" s="25"/>
      <c r="F19" s="25"/>
      <c r="G19" s="25"/>
    </row>
    <row r="20" spans="1:7" x14ac:dyDescent="0.25">
      <c r="A20" s="22"/>
      <c r="B20" s="17"/>
      <c r="C20" s="17"/>
      <c r="D20" s="25"/>
      <c r="E20" s="25"/>
      <c r="F20" s="25"/>
      <c r="G20" s="25"/>
    </row>
    <row r="21" spans="1:7" x14ac:dyDescent="0.25">
      <c r="A21" s="22"/>
      <c r="B21" s="17"/>
      <c r="C21" s="17"/>
      <c r="D21" s="25"/>
      <c r="E21" s="25"/>
      <c r="F21" s="25"/>
      <c r="G21" s="25"/>
    </row>
    <row r="22" spans="1:7" x14ac:dyDescent="0.25">
      <c r="A22" s="22"/>
      <c r="B22" s="17"/>
      <c r="C22" s="17"/>
      <c r="D22" s="25"/>
      <c r="E22" s="25"/>
      <c r="F22" s="25"/>
      <c r="G22" s="25"/>
    </row>
    <row r="23" spans="1:7" x14ac:dyDescent="0.25">
      <c r="A23" s="22"/>
      <c r="B23" s="17"/>
      <c r="C23" s="17"/>
      <c r="D23" s="25"/>
      <c r="E23" s="25"/>
      <c r="F23" s="25"/>
      <c r="G23" s="25"/>
    </row>
    <row r="24" spans="1:7" x14ac:dyDescent="0.25">
      <c r="A24" s="22"/>
      <c r="B24" s="17"/>
      <c r="C24" s="17"/>
      <c r="D24" s="25"/>
      <c r="E24" s="25"/>
      <c r="F24" s="25"/>
      <c r="G24" s="25"/>
    </row>
    <row r="25" spans="1:7" x14ac:dyDescent="0.25">
      <c r="A25" s="22"/>
      <c r="B25" s="17"/>
      <c r="C25" s="17"/>
      <c r="D25" s="25"/>
      <c r="E25" s="25"/>
      <c r="F25" s="25"/>
      <c r="G25" s="25"/>
    </row>
    <row r="26" spans="1:7" x14ac:dyDescent="0.25">
      <c r="A26" s="22"/>
      <c r="B26" s="17"/>
      <c r="C26" s="17"/>
      <c r="D26" s="25"/>
      <c r="E26" s="25"/>
      <c r="F26" s="25"/>
      <c r="G26" s="25"/>
    </row>
    <row r="27" spans="1:7" x14ac:dyDescent="0.25">
      <c r="A27" s="22"/>
      <c r="B27" s="17"/>
      <c r="C27" s="17"/>
      <c r="D27" s="25"/>
      <c r="E27" s="25"/>
      <c r="F27" s="25"/>
      <c r="G27" s="25"/>
    </row>
    <row r="28" spans="1:7" x14ac:dyDescent="0.25">
      <c r="A28" s="22"/>
      <c r="B28" s="17"/>
      <c r="C28" s="17"/>
      <c r="D28" s="25"/>
      <c r="E28" s="25"/>
      <c r="F28" s="25"/>
      <c r="G28" s="25"/>
    </row>
    <row r="29" spans="1:7" x14ac:dyDescent="0.25">
      <c r="A29" s="22"/>
      <c r="B29" s="17"/>
      <c r="C29" s="17"/>
      <c r="D29" s="25"/>
      <c r="E29" s="25"/>
      <c r="F29" s="25"/>
      <c r="G29" s="25"/>
    </row>
    <row r="30" spans="1:7" x14ac:dyDescent="0.25">
      <c r="A30" s="22"/>
      <c r="B30" s="17"/>
      <c r="C30" s="17"/>
      <c r="D30" s="25"/>
      <c r="E30" s="25"/>
      <c r="F30" s="25"/>
      <c r="G30" s="25"/>
    </row>
    <row r="31" spans="1:7" x14ac:dyDescent="0.25">
      <c r="A31" s="22"/>
      <c r="B31" s="17"/>
      <c r="C31" s="17"/>
      <c r="D31" s="25"/>
      <c r="E31" s="25"/>
      <c r="F31" s="25"/>
      <c r="G31" s="25"/>
    </row>
    <row r="32" spans="1:7" x14ac:dyDescent="0.25">
      <c r="A32" s="22"/>
      <c r="B32" s="17"/>
      <c r="C32" s="17"/>
      <c r="D32" s="25"/>
      <c r="E32" s="25"/>
      <c r="F32" s="25"/>
      <c r="G32" s="25"/>
    </row>
    <row r="33" spans="1:7" x14ac:dyDescent="0.25">
      <c r="A33" s="22"/>
      <c r="B33" s="17"/>
      <c r="C33" s="17"/>
      <c r="D33" s="25"/>
      <c r="E33" s="25"/>
      <c r="F33" s="25"/>
      <c r="G33" s="25"/>
    </row>
    <row r="34" spans="1:7" x14ac:dyDescent="0.25">
      <c r="A34" s="22"/>
      <c r="B34" s="17"/>
      <c r="C34" s="17"/>
      <c r="D34" s="25"/>
      <c r="E34" s="25"/>
      <c r="F34" s="25"/>
      <c r="G34" s="25"/>
    </row>
    <row r="35" spans="1:7" x14ac:dyDescent="0.25">
      <c r="A35" s="22"/>
      <c r="B35" s="17"/>
      <c r="C35" s="17"/>
      <c r="D35" s="25"/>
      <c r="E35" s="25"/>
      <c r="F35" s="25"/>
      <c r="G35" s="25"/>
    </row>
    <row r="36" spans="1:7" x14ac:dyDescent="0.25">
      <c r="A36" s="22"/>
      <c r="B36" s="17"/>
      <c r="C36" s="17"/>
      <c r="D36" s="25"/>
      <c r="E36" s="25"/>
      <c r="F36" s="25"/>
      <c r="G36" s="25"/>
    </row>
    <row r="37" spans="1:7" x14ac:dyDescent="0.25">
      <c r="A37" s="22"/>
      <c r="B37" s="17"/>
      <c r="C37" s="17"/>
      <c r="D37" s="25"/>
      <c r="E37" s="25"/>
      <c r="F37" s="25"/>
      <c r="G37" s="25"/>
    </row>
    <row r="38" spans="1:7" x14ac:dyDescent="0.25">
      <c r="A38" s="22"/>
      <c r="B38" s="17"/>
      <c r="C38" s="17"/>
      <c r="D38" s="25"/>
      <c r="E38" s="25"/>
      <c r="F38" s="25"/>
      <c r="G38" s="25"/>
    </row>
    <row r="39" spans="1:7" x14ac:dyDescent="0.25">
      <c r="A39" s="22"/>
      <c r="B39" s="17"/>
      <c r="C39" s="17"/>
      <c r="D39" s="25"/>
      <c r="E39" s="25"/>
      <c r="F39" s="25"/>
      <c r="G39" s="25"/>
    </row>
    <row r="40" spans="1:7" x14ac:dyDescent="0.25">
      <c r="A40" s="22"/>
      <c r="B40" s="17"/>
      <c r="C40" s="17"/>
      <c r="D40" s="25"/>
      <c r="E40" s="25"/>
      <c r="F40" s="25"/>
      <c r="G40" s="25"/>
    </row>
    <row r="41" spans="1:7" x14ac:dyDescent="0.25">
      <c r="A41" s="22"/>
      <c r="B41" s="17"/>
      <c r="C41" s="17"/>
      <c r="D41" s="25"/>
      <c r="E41" s="25"/>
      <c r="F41" s="25"/>
      <c r="G41" s="25"/>
    </row>
    <row r="42" spans="1:7" x14ac:dyDescent="0.25">
      <c r="A42" s="22"/>
      <c r="B42" s="17"/>
      <c r="C42" s="17"/>
      <c r="D42" s="25"/>
      <c r="E42" s="25"/>
      <c r="F42" s="25"/>
      <c r="G42" s="25"/>
    </row>
    <row r="43" spans="1:7" x14ac:dyDescent="0.25">
      <c r="A43" s="22"/>
      <c r="B43" s="17"/>
      <c r="C43" s="17"/>
      <c r="D43" s="25"/>
      <c r="E43" s="25"/>
      <c r="F43" s="25"/>
      <c r="G43" s="25"/>
    </row>
    <row r="44" spans="1:7" x14ac:dyDescent="0.25">
      <c r="A44" s="22"/>
      <c r="B44" s="17"/>
      <c r="C44" s="17"/>
      <c r="D44" s="25"/>
      <c r="E44" s="25"/>
      <c r="F44" s="25"/>
      <c r="G44" s="25"/>
    </row>
    <row r="45" spans="1:7" x14ac:dyDescent="0.25">
      <c r="A45" s="22"/>
      <c r="B45" s="17"/>
      <c r="C45" s="17"/>
      <c r="D45" s="25"/>
      <c r="E45" s="25"/>
      <c r="F45" s="25"/>
      <c r="G45" s="25"/>
    </row>
    <row r="46" spans="1:7" x14ac:dyDescent="0.25">
      <c r="A46" s="22"/>
      <c r="B46" s="17"/>
      <c r="C46" s="17"/>
      <c r="D46" s="25"/>
      <c r="E46" s="25"/>
      <c r="F46" s="25"/>
      <c r="G46" s="25"/>
    </row>
    <row r="47" spans="1:7" x14ac:dyDescent="0.25">
      <c r="A47" s="22"/>
      <c r="B47" s="17"/>
      <c r="C47" s="17"/>
      <c r="D47" s="25"/>
      <c r="E47" s="25"/>
      <c r="F47" s="25"/>
      <c r="G47" s="25"/>
    </row>
    <row r="48" spans="1:7" x14ac:dyDescent="0.25">
      <c r="A48" s="22"/>
      <c r="B48" s="17"/>
      <c r="C48" s="17"/>
      <c r="D48" s="25"/>
      <c r="E48" s="25"/>
      <c r="F48" s="25"/>
      <c r="G48" s="25"/>
    </row>
    <row r="49" spans="1:7" x14ac:dyDescent="0.25">
      <c r="A49" s="22"/>
      <c r="B49" s="17"/>
      <c r="C49" s="17"/>
      <c r="D49" s="25"/>
      <c r="E49" s="25"/>
      <c r="F49" s="25"/>
      <c r="G49" s="25"/>
    </row>
    <row r="50" spans="1:7" x14ac:dyDescent="0.25">
      <c r="A50" s="22"/>
      <c r="B50" s="17"/>
      <c r="C50" s="17"/>
      <c r="D50" s="25"/>
      <c r="E50" s="25"/>
      <c r="F50" s="25"/>
      <c r="G50" s="25"/>
    </row>
    <row r="51" spans="1:7" x14ac:dyDescent="0.25">
      <c r="A51" s="22"/>
      <c r="B51" s="17"/>
      <c r="C51" s="17"/>
      <c r="D51" s="25"/>
      <c r="E51" s="25"/>
      <c r="F51" s="25"/>
      <c r="G51" s="25"/>
    </row>
    <row r="52" spans="1:7" x14ac:dyDescent="0.25">
      <c r="A52" s="22"/>
      <c r="B52" s="17"/>
      <c r="C52" s="17"/>
      <c r="D52" s="25"/>
      <c r="E52" s="25"/>
      <c r="F52" s="25"/>
      <c r="G52" s="25"/>
    </row>
    <row r="53" spans="1:7" x14ac:dyDescent="0.25">
      <c r="A53" s="22"/>
      <c r="B53" s="17"/>
      <c r="C53" s="17"/>
      <c r="D53" s="25"/>
      <c r="E53" s="25"/>
      <c r="F53" s="25"/>
      <c r="G53" s="25"/>
    </row>
    <row r="54" spans="1:7" x14ac:dyDescent="0.25">
      <c r="A54" s="22"/>
      <c r="B54" s="17"/>
      <c r="C54" s="17"/>
      <c r="D54" s="25"/>
      <c r="E54" s="25"/>
      <c r="F54" s="25"/>
      <c r="G54" s="25"/>
    </row>
    <row r="55" spans="1:7" x14ac:dyDescent="0.25">
      <c r="A55" s="22"/>
      <c r="B55" s="17"/>
      <c r="C55" s="17"/>
      <c r="D55" s="25"/>
      <c r="E55" s="25"/>
      <c r="F55" s="25"/>
      <c r="G55" s="25"/>
    </row>
    <row r="56" spans="1:7" x14ac:dyDescent="0.25">
      <c r="A56" s="22"/>
      <c r="B56" s="17"/>
      <c r="C56" s="17"/>
      <c r="D56" s="25"/>
      <c r="E56" s="25"/>
      <c r="F56" s="25"/>
      <c r="G56" s="25"/>
    </row>
    <row r="57" spans="1:7" x14ac:dyDescent="0.25">
      <c r="A57" s="22"/>
      <c r="B57" s="17"/>
      <c r="C57" s="17"/>
      <c r="D57" s="25"/>
      <c r="E57" s="25"/>
      <c r="F57" s="25"/>
      <c r="G57" s="25"/>
    </row>
    <row r="58" spans="1:7" x14ac:dyDescent="0.25">
      <c r="A58" s="26"/>
      <c r="B58" s="27"/>
      <c r="C58" s="27"/>
      <c r="D58" s="28"/>
      <c r="E58" s="28"/>
      <c r="F58" s="28"/>
      <c r="G58" s="28"/>
    </row>
  </sheetData>
  <sheetProtection algorithmName="SHA-512" hashValue="yRuhYw9BBsEeXfEIcDnu6YGkrfJocHw+ZjOdVUcmjwdvZ3DYuEhrwX4wLKy5FibxVvja00B1pSZ5+T7/77PE6Q==" saltValue="LKHHi0EocJFuJ9GYj0crNw==" spinCount="100000" sheet="1" objects="1" scenarios="1"/>
  <mergeCells count="5">
    <mergeCell ref="A1:G1"/>
    <mergeCell ref="A2:G2"/>
    <mergeCell ref="A4:G4"/>
    <mergeCell ref="A3:B3"/>
    <mergeCell ref="C3:G3"/>
  </mergeCell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ECA9F2B9-2136-4E64-AB58-A65E96906589}">
          <x14:formula1>
            <xm:f>'BUDGET OVERVIEW'!$A$12:$A$20</xm:f>
          </x14:formula1>
          <xm:sqref>A6:A58</xm:sqref>
        </x14:dataValidation>
        <x14:dataValidation type="list" allowBlank="1" showInputMessage="1" showErrorMessage="1" xr:uid="{FA3663FC-4C65-41A4-BF88-64FA22C3ED36}">
          <x14:formula1>
            <xm:f>'INITIAL BUDGET'!$B$5:$B$57</xm:f>
          </x14:formula1>
          <xm:sqref>B6:B58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46A7-7CF3-42FF-9B53-6D809AC490E7}">
  <dimension ref="A1:G58"/>
  <sheetViews>
    <sheetView workbookViewId="0">
      <selection activeCell="A35" sqref="A35"/>
    </sheetView>
  </sheetViews>
  <sheetFormatPr defaultRowHeight="15" x14ac:dyDescent="0.25"/>
  <cols>
    <col min="1" max="1" width="33.42578125" customWidth="1"/>
    <col min="2" max="2" width="25.7109375" customWidth="1"/>
    <col min="3" max="6" width="28.7109375" customWidth="1"/>
    <col min="7" max="7" width="48.140625" customWidth="1"/>
  </cols>
  <sheetData>
    <row r="1" spans="1:7" ht="43.5" customHeight="1" thickBot="1" x14ac:dyDescent="0.3">
      <c r="A1" s="97" t="e" vm="1">
        <v>#VALUE!</v>
      </c>
      <c r="B1" s="98"/>
      <c r="C1" s="98"/>
      <c r="D1" s="159"/>
      <c r="E1" s="159"/>
      <c r="F1" s="159"/>
      <c r="G1" s="99"/>
    </row>
    <row r="2" spans="1:7" ht="21.75" thickBot="1" x14ac:dyDescent="0.3">
      <c r="A2" s="156" t="s">
        <v>20</v>
      </c>
      <c r="B2" s="157"/>
      <c r="C2" s="157"/>
      <c r="D2" s="157"/>
      <c r="E2" s="157"/>
      <c r="F2" s="157"/>
      <c r="G2" s="158"/>
    </row>
    <row r="3" spans="1:7" ht="16.5" thickBot="1" x14ac:dyDescent="0.3">
      <c r="A3" s="160" t="s">
        <v>56</v>
      </c>
      <c r="B3" s="161"/>
      <c r="C3" s="162"/>
      <c r="D3" s="163"/>
      <c r="E3" s="163"/>
      <c r="F3" s="163"/>
      <c r="G3" s="164"/>
    </row>
    <row r="4" spans="1:7" ht="16.5" thickBot="1" x14ac:dyDescent="0.3">
      <c r="A4" s="83" t="s">
        <v>57</v>
      </c>
      <c r="B4" s="84"/>
      <c r="C4" s="84"/>
      <c r="D4" s="84"/>
      <c r="E4" s="84"/>
      <c r="F4" s="84"/>
      <c r="G4" s="85"/>
    </row>
    <row r="5" spans="1:7" ht="15.75" thickBot="1" x14ac:dyDescent="0.3">
      <c r="A5" s="20" t="s">
        <v>8</v>
      </c>
      <c r="B5" s="19" t="s">
        <v>34</v>
      </c>
      <c r="C5" s="19" t="s">
        <v>54</v>
      </c>
      <c r="D5" s="23" t="s">
        <v>47</v>
      </c>
      <c r="E5" s="23" t="s">
        <v>48</v>
      </c>
      <c r="F5" s="23" t="s">
        <v>46</v>
      </c>
      <c r="G5" s="23" t="s">
        <v>55</v>
      </c>
    </row>
    <row r="6" spans="1:7" x14ac:dyDescent="0.25">
      <c r="A6" s="21"/>
      <c r="B6" s="18"/>
      <c r="C6" s="18"/>
      <c r="D6" s="24"/>
      <c r="E6" s="24"/>
      <c r="F6" s="24"/>
      <c r="G6" s="24"/>
    </row>
    <row r="7" spans="1:7" x14ac:dyDescent="0.25">
      <c r="A7" s="21"/>
      <c r="B7" s="18"/>
      <c r="C7" s="18"/>
      <c r="D7" s="24"/>
      <c r="E7" s="24"/>
      <c r="F7" s="24"/>
      <c r="G7" s="24"/>
    </row>
    <row r="8" spans="1:7" x14ac:dyDescent="0.25">
      <c r="A8" s="22"/>
      <c r="B8" s="17"/>
      <c r="C8" s="17"/>
      <c r="D8" s="25"/>
      <c r="E8" s="25"/>
      <c r="F8" s="25"/>
      <c r="G8" s="25"/>
    </row>
    <row r="9" spans="1:7" x14ac:dyDescent="0.25">
      <c r="A9" s="22"/>
      <c r="B9" s="17"/>
      <c r="C9" s="17"/>
      <c r="D9" s="25"/>
      <c r="E9" s="25"/>
      <c r="F9" s="25"/>
      <c r="G9" s="25"/>
    </row>
    <row r="10" spans="1:7" x14ac:dyDescent="0.25">
      <c r="A10" s="22"/>
      <c r="B10" s="17"/>
      <c r="C10" s="17"/>
      <c r="D10" s="25"/>
      <c r="E10" s="25"/>
      <c r="F10" s="25"/>
      <c r="G10" s="25"/>
    </row>
    <row r="11" spans="1:7" x14ac:dyDescent="0.25">
      <c r="A11" s="22"/>
      <c r="B11" s="17"/>
      <c r="C11" s="17"/>
      <c r="D11" s="25"/>
      <c r="E11" s="25"/>
      <c r="F11" s="25"/>
      <c r="G11" s="25"/>
    </row>
    <row r="12" spans="1:7" x14ac:dyDescent="0.25">
      <c r="A12" s="22"/>
      <c r="B12" s="17"/>
      <c r="C12" s="17"/>
      <c r="D12" s="25"/>
      <c r="E12" s="25"/>
      <c r="F12" s="25"/>
      <c r="G12" s="25"/>
    </row>
    <row r="13" spans="1:7" x14ac:dyDescent="0.25">
      <c r="A13" s="22"/>
      <c r="B13" s="17"/>
      <c r="C13" s="17"/>
      <c r="D13" s="25"/>
      <c r="E13" s="25"/>
      <c r="F13" s="25"/>
      <c r="G13" s="25"/>
    </row>
    <row r="14" spans="1:7" x14ac:dyDescent="0.25">
      <c r="A14" s="22"/>
      <c r="B14" s="17"/>
      <c r="C14" s="17"/>
      <c r="D14" s="25"/>
      <c r="E14" s="25"/>
      <c r="F14" s="25"/>
      <c r="G14" s="25"/>
    </row>
    <row r="15" spans="1:7" x14ac:dyDescent="0.25">
      <c r="A15" s="22"/>
      <c r="B15" s="17"/>
      <c r="C15" s="17"/>
      <c r="D15" s="25"/>
      <c r="E15" s="25"/>
      <c r="F15" s="25"/>
      <c r="G15" s="25"/>
    </row>
    <row r="16" spans="1:7" x14ac:dyDescent="0.25">
      <c r="A16" s="22"/>
      <c r="B16" s="17"/>
      <c r="C16" s="17"/>
      <c r="D16" s="25"/>
      <c r="E16" s="25"/>
      <c r="F16" s="25"/>
      <c r="G16" s="25"/>
    </row>
    <row r="17" spans="1:7" x14ac:dyDescent="0.25">
      <c r="A17" s="22"/>
      <c r="B17" s="17"/>
      <c r="C17" s="17"/>
      <c r="D17" s="25"/>
      <c r="E17" s="25"/>
      <c r="F17" s="25"/>
      <c r="G17" s="25"/>
    </row>
    <row r="18" spans="1:7" x14ac:dyDescent="0.25">
      <c r="A18" s="22"/>
      <c r="B18" s="17"/>
      <c r="C18" s="17"/>
      <c r="D18" s="25"/>
      <c r="E18" s="25"/>
      <c r="F18" s="25"/>
      <c r="G18" s="25"/>
    </row>
    <row r="19" spans="1:7" x14ac:dyDescent="0.25">
      <c r="A19" s="22"/>
      <c r="B19" s="17"/>
      <c r="C19" s="17"/>
      <c r="D19" s="25"/>
      <c r="E19" s="25"/>
      <c r="F19" s="25"/>
      <c r="G19" s="25"/>
    </row>
    <row r="20" spans="1:7" x14ac:dyDescent="0.25">
      <c r="A20" s="22"/>
      <c r="B20" s="17"/>
      <c r="C20" s="17"/>
      <c r="D20" s="25"/>
      <c r="E20" s="25"/>
      <c r="F20" s="25"/>
      <c r="G20" s="25"/>
    </row>
    <row r="21" spans="1:7" x14ac:dyDescent="0.25">
      <c r="A21" s="22"/>
      <c r="B21" s="17"/>
      <c r="C21" s="17"/>
      <c r="D21" s="25"/>
      <c r="E21" s="25"/>
      <c r="F21" s="25"/>
      <c r="G21" s="25"/>
    </row>
    <row r="22" spans="1:7" x14ac:dyDescent="0.25">
      <c r="A22" s="22"/>
      <c r="B22" s="17"/>
      <c r="C22" s="17"/>
      <c r="D22" s="25"/>
      <c r="E22" s="25"/>
      <c r="F22" s="25"/>
      <c r="G22" s="25"/>
    </row>
    <row r="23" spans="1:7" x14ac:dyDescent="0.25">
      <c r="A23" s="22"/>
      <c r="B23" s="17"/>
      <c r="C23" s="17"/>
      <c r="D23" s="25"/>
      <c r="E23" s="25"/>
      <c r="F23" s="25"/>
      <c r="G23" s="25"/>
    </row>
    <row r="24" spans="1:7" x14ac:dyDescent="0.25">
      <c r="A24" s="22"/>
      <c r="B24" s="17"/>
      <c r="C24" s="17"/>
      <c r="D24" s="25"/>
      <c r="E24" s="25"/>
      <c r="F24" s="25"/>
      <c r="G24" s="25"/>
    </row>
    <row r="25" spans="1:7" x14ac:dyDescent="0.25">
      <c r="A25" s="22"/>
      <c r="B25" s="17"/>
      <c r="C25" s="17"/>
      <c r="D25" s="25"/>
      <c r="E25" s="25"/>
      <c r="F25" s="25"/>
      <c r="G25" s="25"/>
    </row>
    <row r="26" spans="1:7" x14ac:dyDescent="0.25">
      <c r="A26" s="22"/>
      <c r="B26" s="17"/>
      <c r="C26" s="17"/>
      <c r="D26" s="25"/>
      <c r="E26" s="25"/>
      <c r="F26" s="25"/>
      <c r="G26" s="25"/>
    </row>
    <row r="27" spans="1:7" x14ac:dyDescent="0.25">
      <c r="A27" s="22"/>
      <c r="B27" s="17"/>
      <c r="C27" s="17"/>
      <c r="D27" s="25"/>
      <c r="E27" s="25"/>
      <c r="F27" s="25"/>
      <c r="G27" s="25"/>
    </row>
    <row r="28" spans="1:7" x14ac:dyDescent="0.25">
      <c r="A28" s="22"/>
      <c r="B28" s="17"/>
      <c r="C28" s="17"/>
      <c r="D28" s="25"/>
      <c r="E28" s="25"/>
      <c r="F28" s="25"/>
      <c r="G28" s="25"/>
    </row>
    <row r="29" spans="1:7" x14ac:dyDescent="0.25">
      <c r="A29" s="22"/>
      <c r="B29" s="17"/>
      <c r="C29" s="17"/>
      <c r="D29" s="25"/>
      <c r="E29" s="25"/>
      <c r="F29" s="25"/>
      <c r="G29" s="25"/>
    </row>
    <row r="30" spans="1:7" x14ac:dyDescent="0.25">
      <c r="A30" s="22"/>
      <c r="B30" s="17"/>
      <c r="C30" s="17"/>
      <c r="D30" s="25"/>
      <c r="E30" s="25"/>
      <c r="F30" s="25"/>
      <c r="G30" s="25"/>
    </row>
    <row r="31" spans="1:7" x14ac:dyDescent="0.25">
      <c r="A31" s="22"/>
      <c r="B31" s="17"/>
      <c r="C31" s="17"/>
      <c r="D31" s="25"/>
      <c r="E31" s="25"/>
      <c r="F31" s="25"/>
      <c r="G31" s="25"/>
    </row>
    <row r="32" spans="1:7" x14ac:dyDescent="0.25">
      <c r="A32" s="22"/>
      <c r="B32" s="17"/>
      <c r="C32" s="17"/>
      <c r="D32" s="25"/>
      <c r="E32" s="25"/>
      <c r="F32" s="25"/>
      <c r="G32" s="25"/>
    </row>
    <row r="33" spans="1:7" x14ac:dyDescent="0.25">
      <c r="A33" s="22"/>
      <c r="B33" s="17"/>
      <c r="C33" s="17"/>
      <c r="D33" s="25"/>
      <c r="E33" s="25"/>
      <c r="F33" s="25"/>
      <c r="G33" s="25"/>
    </row>
    <row r="34" spans="1:7" x14ac:dyDescent="0.25">
      <c r="A34" s="22"/>
      <c r="B34" s="17"/>
      <c r="C34" s="17"/>
      <c r="D34" s="25"/>
      <c r="E34" s="25"/>
      <c r="F34" s="25"/>
      <c r="G34" s="25"/>
    </row>
    <row r="35" spans="1:7" x14ac:dyDescent="0.25">
      <c r="A35" s="22"/>
      <c r="B35" s="17"/>
      <c r="C35" s="17"/>
      <c r="D35" s="25"/>
      <c r="E35" s="25"/>
      <c r="F35" s="25"/>
      <c r="G35" s="25"/>
    </row>
    <row r="36" spans="1:7" x14ac:dyDescent="0.25">
      <c r="A36" s="22"/>
      <c r="B36" s="17"/>
      <c r="C36" s="17"/>
      <c r="D36" s="25"/>
      <c r="E36" s="25"/>
      <c r="F36" s="25"/>
      <c r="G36" s="25"/>
    </row>
    <row r="37" spans="1:7" x14ac:dyDescent="0.25">
      <c r="A37" s="22"/>
      <c r="B37" s="17"/>
      <c r="C37" s="17"/>
      <c r="D37" s="25"/>
      <c r="E37" s="25"/>
      <c r="F37" s="25"/>
      <c r="G37" s="25"/>
    </row>
    <row r="38" spans="1:7" x14ac:dyDescent="0.25">
      <c r="A38" s="22"/>
      <c r="B38" s="17"/>
      <c r="C38" s="17"/>
      <c r="D38" s="25"/>
      <c r="E38" s="25"/>
      <c r="F38" s="25"/>
      <c r="G38" s="25"/>
    </row>
    <row r="39" spans="1:7" x14ac:dyDescent="0.25">
      <c r="A39" s="22"/>
      <c r="B39" s="17"/>
      <c r="C39" s="17"/>
      <c r="D39" s="25"/>
      <c r="E39" s="25"/>
      <c r="F39" s="25"/>
      <c r="G39" s="25"/>
    </row>
    <row r="40" spans="1:7" x14ac:dyDescent="0.25">
      <c r="A40" s="22"/>
      <c r="B40" s="17"/>
      <c r="C40" s="17"/>
      <c r="D40" s="25"/>
      <c r="E40" s="25"/>
      <c r="F40" s="25"/>
      <c r="G40" s="25"/>
    </row>
    <row r="41" spans="1:7" x14ac:dyDescent="0.25">
      <c r="A41" s="22"/>
      <c r="B41" s="17"/>
      <c r="C41" s="17"/>
      <c r="D41" s="25"/>
      <c r="E41" s="25"/>
      <c r="F41" s="25"/>
      <c r="G41" s="25"/>
    </row>
    <row r="42" spans="1:7" x14ac:dyDescent="0.25">
      <c r="A42" s="22"/>
      <c r="B42" s="17"/>
      <c r="C42" s="17"/>
      <c r="D42" s="25"/>
      <c r="E42" s="25"/>
      <c r="F42" s="25"/>
      <c r="G42" s="25"/>
    </row>
    <row r="43" spans="1:7" x14ac:dyDescent="0.25">
      <c r="A43" s="22"/>
      <c r="B43" s="17"/>
      <c r="C43" s="17"/>
      <c r="D43" s="25"/>
      <c r="E43" s="25"/>
      <c r="F43" s="25"/>
      <c r="G43" s="25"/>
    </row>
    <row r="44" spans="1:7" x14ac:dyDescent="0.25">
      <c r="A44" s="22"/>
      <c r="B44" s="17"/>
      <c r="C44" s="17"/>
      <c r="D44" s="25"/>
      <c r="E44" s="25"/>
      <c r="F44" s="25"/>
      <c r="G44" s="25"/>
    </row>
    <row r="45" spans="1:7" x14ac:dyDescent="0.25">
      <c r="A45" s="22"/>
      <c r="B45" s="17"/>
      <c r="C45" s="17"/>
      <c r="D45" s="25"/>
      <c r="E45" s="25"/>
      <c r="F45" s="25"/>
      <c r="G45" s="25"/>
    </row>
    <row r="46" spans="1:7" x14ac:dyDescent="0.25">
      <c r="A46" s="22"/>
      <c r="B46" s="17"/>
      <c r="C46" s="17"/>
      <c r="D46" s="25"/>
      <c r="E46" s="25"/>
      <c r="F46" s="25"/>
      <c r="G46" s="25"/>
    </row>
    <row r="47" spans="1:7" x14ac:dyDescent="0.25">
      <c r="A47" s="22"/>
      <c r="B47" s="17"/>
      <c r="C47" s="17"/>
      <c r="D47" s="25"/>
      <c r="E47" s="25"/>
      <c r="F47" s="25"/>
      <c r="G47" s="25"/>
    </row>
    <row r="48" spans="1:7" x14ac:dyDescent="0.25">
      <c r="A48" s="22"/>
      <c r="B48" s="17"/>
      <c r="C48" s="17"/>
      <c r="D48" s="25"/>
      <c r="E48" s="25"/>
      <c r="F48" s="25"/>
      <c r="G48" s="25"/>
    </row>
    <row r="49" spans="1:7" x14ac:dyDescent="0.25">
      <c r="A49" s="22"/>
      <c r="B49" s="17"/>
      <c r="C49" s="17"/>
      <c r="D49" s="25"/>
      <c r="E49" s="25"/>
      <c r="F49" s="25"/>
      <c r="G49" s="25"/>
    </row>
    <row r="50" spans="1:7" x14ac:dyDescent="0.25">
      <c r="A50" s="22"/>
      <c r="B50" s="17"/>
      <c r="C50" s="17"/>
      <c r="D50" s="25"/>
      <c r="E50" s="25"/>
      <c r="F50" s="25"/>
      <c r="G50" s="25"/>
    </row>
    <row r="51" spans="1:7" x14ac:dyDescent="0.25">
      <c r="A51" s="22"/>
      <c r="B51" s="17"/>
      <c r="C51" s="17"/>
      <c r="D51" s="25"/>
      <c r="E51" s="25"/>
      <c r="F51" s="25"/>
      <c r="G51" s="25"/>
    </row>
    <row r="52" spans="1:7" x14ac:dyDescent="0.25">
      <c r="A52" s="22"/>
      <c r="B52" s="17"/>
      <c r="C52" s="17"/>
      <c r="D52" s="25"/>
      <c r="E52" s="25"/>
      <c r="F52" s="25"/>
      <c r="G52" s="25"/>
    </row>
    <row r="53" spans="1:7" x14ac:dyDescent="0.25">
      <c r="A53" s="22"/>
      <c r="B53" s="17"/>
      <c r="C53" s="17"/>
      <c r="D53" s="25"/>
      <c r="E53" s="25"/>
      <c r="F53" s="25"/>
      <c r="G53" s="25"/>
    </row>
    <row r="54" spans="1:7" x14ac:dyDescent="0.25">
      <c r="A54" s="22"/>
      <c r="B54" s="17"/>
      <c r="C54" s="17"/>
      <c r="D54" s="25"/>
      <c r="E54" s="25"/>
      <c r="F54" s="25"/>
      <c r="G54" s="25"/>
    </row>
    <row r="55" spans="1:7" x14ac:dyDescent="0.25">
      <c r="A55" s="22"/>
      <c r="B55" s="17"/>
      <c r="C55" s="17"/>
      <c r="D55" s="25"/>
      <c r="E55" s="25"/>
      <c r="F55" s="25"/>
      <c r="G55" s="25"/>
    </row>
    <row r="56" spans="1:7" x14ac:dyDescent="0.25">
      <c r="A56" s="22"/>
      <c r="B56" s="17"/>
      <c r="C56" s="17"/>
      <c r="D56" s="25"/>
      <c r="E56" s="25"/>
      <c r="F56" s="25"/>
      <c r="G56" s="25"/>
    </row>
    <row r="57" spans="1:7" x14ac:dyDescent="0.25">
      <c r="A57" s="22"/>
      <c r="B57" s="17"/>
      <c r="C57" s="17"/>
      <c r="D57" s="25"/>
      <c r="E57" s="25"/>
      <c r="F57" s="25"/>
      <c r="G57" s="25"/>
    </row>
    <row r="58" spans="1:7" x14ac:dyDescent="0.25">
      <c r="A58" s="26"/>
      <c r="B58" s="27"/>
      <c r="C58" s="27"/>
      <c r="D58" s="28"/>
      <c r="E58" s="28"/>
      <c r="F58" s="28"/>
      <c r="G58" s="28"/>
    </row>
  </sheetData>
  <sheetProtection algorithmName="SHA-512" hashValue="lMxUQB9rQaAefAx1Wo92dC2dBlHr46fYE4/q8Xq/qGL+n9EO8H+81Y/4LsMDgc9i+BkeFnzCIAuaI6D0n3nOXA==" saltValue="P2oNEI30tL6Tt91qY8PVMw==" spinCount="100000" sheet="1" objects="1" scenarios="1"/>
  <mergeCells count="5">
    <mergeCell ref="A1:G1"/>
    <mergeCell ref="A2:G2"/>
    <mergeCell ref="A3:B3"/>
    <mergeCell ref="C3:G3"/>
    <mergeCell ref="A4:G4"/>
  </mergeCell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3C97977D-9F7D-44A4-8715-9F721572F567}">
          <x14:formula1>
            <xm:f>'INITIAL BUDGET'!$B$5:$B$57</xm:f>
          </x14:formula1>
          <xm:sqref>B6:B58</xm:sqref>
        </x14:dataValidation>
        <x14:dataValidation type="list" allowBlank="1" showInputMessage="1" showErrorMessage="1" xr:uid="{9B3C3C27-4212-48C9-BF60-9E188353742B}">
          <x14:formula1>
            <xm:f>'BUDGET OVERVIEW'!$A$12:$A$20</xm:f>
          </x14:formula1>
          <xm:sqref>A6:A58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A9EEF-8B4D-4E7F-A5D3-CCB1516C4997}">
  <dimension ref="A1:G58"/>
  <sheetViews>
    <sheetView workbookViewId="0">
      <selection activeCell="C15" sqref="C15"/>
    </sheetView>
  </sheetViews>
  <sheetFormatPr defaultRowHeight="15" x14ac:dyDescent="0.25"/>
  <cols>
    <col min="1" max="1" width="33.42578125" customWidth="1"/>
    <col min="2" max="2" width="25.7109375" customWidth="1"/>
    <col min="3" max="6" width="28.7109375" customWidth="1"/>
    <col min="7" max="7" width="48.140625" customWidth="1"/>
  </cols>
  <sheetData>
    <row r="1" spans="1:7" ht="43.5" customHeight="1" thickBot="1" x14ac:dyDescent="0.3">
      <c r="A1" s="97" t="e" vm="1">
        <v>#VALUE!</v>
      </c>
      <c r="B1" s="98"/>
      <c r="C1" s="98"/>
      <c r="D1" s="159"/>
      <c r="E1" s="159"/>
      <c r="F1" s="159"/>
      <c r="G1" s="99"/>
    </row>
    <row r="2" spans="1:7" ht="21.75" thickBot="1" x14ac:dyDescent="0.3">
      <c r="A2" s="156" t="s">
        <v>21</v>
      </c>
      <c r="B2" s="157"/>
      <c r="C2" s="157"/>
      <c r="D2" s="157"/>
      <c r="E2" s="157"/>
      <c r="F2" s="157"/>
      <c r="G2" s="158"/>
    </row>
    <row r="3" spans="1:7" ht="16.5" thickBot="1" x14ac:dyDescent="0.3">
      <c r="A3" s="160" t="s">
        <v>56</v>
      </c>
      <c r="B3" s="161"/>
      <c r="C3" s="162"/>
      <c r="D3" s="163"/>
      <c r="E3" s="163"/>
      <c r="F3" s="163"/>
      <c r="G3" s="164"/>
    </row>
    <row r="4" spans="1:7" ht="16.5" thickBot="1" x14ac:dyDescent="0.3">
      <c r="A4" s="83" t="s">
        <v>57</v>
      </c>
      <c r="B4" s="84"/>
      <c r="C4" s="84"/>
      <c r="D4" s="84"/>
      <c r="E4" s="84"/>
      <c r="F4" s="84"/>
      <c r="G4" s="85"/>
    </row>
    <row r="5" spans="1:7" ht="15.75" thickBot="1" x14ac:dyDescent="0.3">
      <c r="A5" s="20" t="s">
        <v>8</v>
      </c>
      <c r="B5" s="19" t="s">
        <v>34</v>
      </c>
      <c r="C5" s="19" t="s">
        <v>54</v>
      </c>
      <c r="D5" s="23" t="s">
        <v>47</v>
      </c>
      <c r="E5" s="23" t="s">
        <v>48</v>
      </c>
      <c r="F5" s="23" t="s">
        <v>46</v>
      </c>
      <c r="G5" s="23" t="s">
        <v>55</v>
      </c>
    </row>
    <row r="6" spans="1:7" x14ac:dyDescent="0.25">
      <c r="A6" s="21"/>
      <c r="B6" s="18"/>
      <c r="C6" s="18"/>
      <c r="D6" s="24"/>
      <c r="E6" s="24"/>
      <c r="F6" s="24"/>
      <c r="G6" s="24"/>
    </row>
    <row r="7" spans="1:7" x14ac:dyDescent="0.25">
      <c r="A7" s="21"/>
      <c r="B7" s="18"/>
      <c r="C7" s="18"/>
      <c r="D7" s="24"/>
      <c r="E7" s="24"/>
      <c r="F7" s="24"/>
      <c r="G7" s="24"/>
    </row>
    <row r="8" spans="1:7" x14ac:dyDescent="0.25">
      <c r="A8" s="22"/>
      <c r="B8" s="17"/>
      <c r="C8" s="17"/>
      <c r="D8" s="25"/>
      <c r="E8" s="25"/>
      <c r="F8" s="25"/>
      <c r="G8" s="25"/>
    </row>
    <row r="9" spans="1:7" x14ac:dyDescent="0.25">
      <c r="A9" s="22"/>
      <c r="B9" s="17"/>
      <c r="C9" s="17"/>
      <c r="D9" s="25"/>
      <c r="E9" s="25"/>
      <c r="F9" s="25"/>
      <c r="G9" s="25"/>
    </row>
    <row r="10" spans="1:7" x14ac:dyDescent="0.25">
      <c r="A10" s="22"/>
      <c r="B10" s="17"/>
      <c r="C10" s="17"/>
      <c r="D10" s="25"/>
      <c r="E10" s="25"/>
      <c r="F10" s="25"/>
      <c r="G10" s="25"/>
    </row>
    <row r="11" spans="1:7" x14ac:dyDescent="0.25">
      <c r="A11" s="22"/>
      <c r="B11" s="17"/>
      <c r="C11" s="17"/>
      <c r="D11" s="25"/>
      <c r="E11" s="25"/>
      <c r="F11" s="25"/>
      <c r="G11" s="25"/>
    </row>
    <row r="12" spans="1:7" x14ac:dyDescent="0.25">
      <c r="A12" s="22"/>
      <c r="B12" s="17"/>
      <c r="C12" s="17"/>
      <c r="D12" s="25"/>
      <c r="E12" s="25"/>
      <c r="F12" s="25"/>
      <c r="G12" s="25"/>
    </row>
    <row r="13" spans="1:7" x14ac:dyDescent="0.25">
      <c r="A13" s="22"/>
      <c r="B13" s="17"/>
      <c r="C13" s="17"/>
      <c r="D13" s="25"/>
      <c r="E13" s="25"/>
      <c r="F13" s="25"/>
      <c r="G13" s="25"/>
    </row>
    <row r="14" spans="1:7" x14ac:dyDescent="0.25">
      <c r="A14" s="22"/>
      <c r="B14" s="17"/>
      <c r="C14" s="17"/>
      <c r="D14" s="25"/>
      <c r="E14" s="25"/>
      <c r="F14" s="25"/>
      <c r="G14" s="25"/>
    </row>
    <row r="15" spans="1:7" x14ac:dyDescent="0.25">
      <c r="A15" s="22"/>
      <c r="B15" s="17"/>
      <c r="C15" s="17"/>
      <c r="D15" s="25"/>
      <c r="E15" s="25"/>
      <c r="F15" s="25"/>
      <c r="G15" s="25"/>
    </row>
    <row r="16" spans="1:7" x14ac:dyDescent="0.25">
      <c r="A16" s="22"/>
      <c r="B16" s="17"/>
      <c r="C16" s="17"/>
      <c r="D16" s="25"/>
      <c r="E16" s="25"/>
      <c r="F16" s="25"/>
      <c r="G16" s="25"/>
    </row>
    <row r="17" spans="1:7" x14ac:dyDescent="0.25">
      <c r="A17" s="22"/>
      <c r="B17" s="17"/>
      <c r="C17" s="17"/>
      <c r="D17" s="25"/>
      <c r="E17" s="25"/>
      <c r="F17" s="25"/>
      <c r="G17" s="25"/>
    </row>
    <row r="18" spans="1:7" x14ac:dyDescent="0.25">
      <c r="A18" s="22"/>
      <c r="B18" s="17"/>
      <c r="C18" s="17"/>
      <c r="D18" s="25"/>
      <c r="E18" s="25"/>
      <c r="F18" s="25"/>
      <c r="G18" s="25"/>
    </row>
    <row r="19" spans="1:7" x14ac:dyDescent="0.25">
      <c r="A19" s="22"/>
      <c r="B19" s="17"/>
      <c r="C19" s="17"/>
      <c r="D19" s="25"/>
      <c r="E19" s="25"/>
      <c r="F19" s="25"/>
      <c r="G19" s="25"/>
    </row>
    <row r="20" spans="1:7" x14ac:dyDescent="0.25">
      <c r="A20" s="22"/>
      <c r="B20" s="17"/>
      <c r="C20" s="17"/>
      <c r="D20" s="25"/>
      <c r="E20" s="25"/>
      <c r="F20" s="25"/>
      <c r="G20" s="25"/>
    </row>
    <row r="21" spans="1:7" x14ac:dyDescent="0.25">
      <c r="A21" s="22"/>
      <c r="B21" s="17"/>
      <c r="C21" s="17"/>
      <c r="D21" s="25"/>
      <c r="E21" s="25"/>
      <c r="F21" s="25"/>
      <c r="G21" s="25"/>
    </row>
    <row r="22" spans="1:7" x14ac:dyDescent="0.25">
      <c r="A22" s="22"/>
      <c r="B22" s="17"/>
      <c r="C22" s="17"/>
      <c r="D22" s="25"/>
      <c r="E22" s="25"/>
      <c r="F22" s="25"/>
      <c r="G22" s="25"/>
    </row>
    <row r="23" spans="1:7" x14ac:dyDescent="0.25">
      <c r="A23" s="22"/>
      <c r="B23" s="17"/>
      <c r="C23" s="17"/>
      <c r="D23" s="25"/>
      <c r="E23" s="25"/>
      <c r="F23" s="25"/>
      <c r="G23" s="25"/>
    </row>
    <row r="24" spans="1:7" x14ac:dyDescent="0.25">
      <c r="A24" s="22"/>
      <c r="B24" s="17"/>
      <c r="C24" s="17"/>
      <c r="D24" s="25"/>
      <c r="E24" s="25"/>
      <c r="F24" s="25"/>
      <c r="G24" s="25"/>
    </row>
    <row r="25" spans="1:7" x14ac:dyDescent="0.25">
      <c r="A25" s="22"/>
      <c r="B25" s="17"/>
      <c r="C25" s="17"/>
      <c r="D25" s="25"/>
      <c r="E25" s="25"/>
      <c r="F25" s="25"/>
      <c r="G25" s="25"/>
    </row>
    <row r="26" spans="1:7" x14ac:dyDescent="0.25">
      <c r="A26" s="22"/>
      <c r="B26" s="17"/>
      <c r="C26" s="17"/>
      <c r="D26" s="25"/>
      <c r="E26" s="25"/>
      <c r="F26" s="25"/>
      <c r="G26" s="25"/>
    </row>
    <row r="27" spans="1:7" x14ac:dyDescent="0.25">
      <c r="A27" s="22"/>
      <c r="B27" s="17"/>
      <c r="C27" s="17"/>
      <c r="D27" s="25"/>
      <c r="E27" s="25"/>
      <c r="F27" s="25"/>
      <c r="G27" s="25"/>
    </row>
    <row r="28" spans="1:7" x14ac:dyDescent="0.25">
      <c r="A28" s="22"/>
      <c r="B28" s="17"/>
      <c r="C28" s="17"/>
      <c r="D28" s="25"/>
      <c r="E28" s="25"/>
      <c r="F28" s="25"/>
      <c r="G28" s="25"/>
    </row>
    <row r="29" spans="1:7" x14ac:dyDescent="0.25">
      <c r="A29" s="22"/>
      <c r="B29" s="17"/>
      <c r="C29" s="17"/>
      <c r="D29" s="25"/>
      <c r="E29" s="25"/>
      <c r="F29" s="25"/>
      <c r="G29" s="25"/>
    </row>
    <row r="30" spans="1:7" x14ac:dyDescent="0.25">
      <c r="A30" s="22"/>
      <c r="B30" s="17"/>
      <c r="C30" s="17"/>
      <c r="D30" s="25"/>
      <c r="E30" s="25"/>
      <c r="F30" s="25"/>
      <c r="G30" s="25"/>
    </row>
    <row r="31" spans="1:7" x14ac:dyDescent="0.25">
      <c r="A31" s="22"/>
      <c r="B31" s="17"/>
      <c r="C31" s="17"/>
      <c r="D31" s="25"/>
      <c r="E31" s="25"/>
      <c r="F31" s="25"/>
      <c r="G31" s="25"/>
    </row>
    <row r="32" spans="1:7" x14ac:dyDescent="0.25">
      <c r="A32" s="22"/>
      <c r="B32" s="17"/>
      <c r="C32" s="17"/>
      <c r="D32" s="25"/>
      <c r="E32" s="25"/>
      <c r="F32" s="25"/>
      <c r="G32" s="25"/>
    </row>
    <row r="33" spans="1:7" x14ac:dyDescent="0.25">
      <c r="A33" s="22"/>
      <c r="B33" s="17"/>
      <c r="C33" s="17"/>
      <c r="D33" s="25"/>
      <c r="E33" s="25"/>
      <c r="F33" s="25"/>
      <c r="G33" s="25"/>
    </row>
    <row r="34" spans="1:7" x14ac:dyDescent="0.25">
      <c r="A34" s="22"/>
      <c r="B34" s="17"/>
      <c r="C34" s="17"/>
      <c r="D34" s="25"/>
      <c r="E34" s="25"/>
      <c r="F34" s="25"/>
      <c r="G34" s="25"/>
    </row>
    <row r="35" spans="1:7" x14ac:dyDescent="0.25">
      <c r="A35" s="22"/>
      <c r="B35" s="17"/>
      <c r="C35" s="17"/>
      <c r="D35" s="25"/>
      <c r="E35" s="25"/>
      <c r="F35" s="25"/>
      <c r="G35" s="25"/>
    </row>
    <row r="36" spans="1:7" x14ac:dyDescent="0.25">
      <c r="A36" s="22"/>
      <c r="B36" s="17"/>
      <c r="C36" s="17"/>
      <c r="D36" s="25"/>
      <c r="E36" s="25"/>
      <c r="F36" s="25"/>
      <c r="G36" s="25"/>
    </row>
    <row r="37" spans="1:7" x14ac:dyDescent="0.25">
      <c r="A37" s="22"/>
      <c r="B37" s="17"/>
      <c r="C37" s="17"/>
      <c r="D37" s="25"/>
      <c r="E37" s="25"/>
      <c r="F37" s="25"/>
      <c r="G37" s="25"/>
    </row>
    <row r="38" spans="1:7" x14ac:dyDescent="0.25">
      <c r="A38" s="22"/>
      <c r="B38" s="17"/>
      <c r="C38" s="17"/>
      <c r="D38" s="25"/>
      <c r="E38" s="25"/>
      <c r="F38" s="25"/>
      <c r="G38" s="25"/>
    </row>
    <row r="39" spans="1:7" x14ac:dyDescent="0.25">
      <c r="A39" s="22"/>
      <c r="B39" s="17"/>
      <c r="C39" s="17"/>
      <c r="D39" s="25"/>
      <c r="E39" s="25"/>
      <c r="F39" s="25"/>
      <c r="G39" s="25"/>
    </row>
    <row r="40" spans="1:7" x14ac:dyDescent="0.25">
      <c r="A40" s="22"/>
      <c r="B40" s="17"/>
      <c r="C40" s="17"/>
      <c r="D40" s="25"/>
      <c r="E40" s="25"/>
      <c r="F40" s="25"/>
      <c r="G40" s="25"/>
    </row>
    <row r="41" spans="1:7" x14ac:dyDescent="0.25">
      <c r="A41" s="22"/>
      <c r="B41" s="17"/>
      <c r="C41" s="17"/>
      <c r="D41" s="25"/>
      <c r="E41" s="25"/>
      <c r="F41" s="25"/>
      <c r="G41" s="25"/>
    </row>
    <row r="42" spans="1:7" x14ac:dyDescent="0.25">
      <c r="A42" s="22"/>
      <c r="B42" s="17"/>
      <c r="C42" s="17"/>
      <c r="D42" s="25"/>
      <c r="E42" s="25"/>
      <c r="F42" s="25"/>
      <c r="G42" s="25"/>
    </row>
    <row r="43" spans="1:7" x14ac:dyDescent="0.25">
      <c r="A43" s="22"/>
      <c r="B43" s="17"/>
      <c r="C43" s="17"/>
      <c r="D43" s="25"/>
      <c r="E43" s="25"/>
      <c r="F43" s="25"/>
      <c r="G43" s="25"/>
    </row>
    <row r="44" spans="1:7" x14ac:dyDescent="0.25">
      <c r="A44" s="22"/>
      <c r="B44" s="17"/>
      <c r="C44" s="17"/>
      <c r="D44" s="25"/>
      <c r="E44" s="25"/>
      <c r="F44" s="25"/>
      <c r="G44" s="25"/>
    </row>
    <row r="45" spans="1:7" x14ac:dyDescent="0.25">
      <c r="A45" s="22"/>
      <c r="B45" s="17"/>
      <c r="C45" s="17"/>
      <c r="D45" s="25"/>
      <c r="E45" s="25"/>
      <c r="F45" s="25"/>
      <c r="G45" s="25"/>
    </row>
    <row r="46" spans="1:7" x14ac:dyDescent="0.25">
      <c r="A46" s="22"/>
      <c r="B46" s="17"/>
      <c r="C46" s="17"/>
      <c r="D46" s="25"/>
      <c r="E46" s="25"/>
      <c r="F46" s="25"/>
      <c r="G46" s="25"/>
    </row>
    <row r="47" spans="1:7" x14ac:dyDescent="0.25">
      <c r="A47" s="22"/>
      <c r="B47" s="17"/>
      <c r="C47" s="17"/>
      <c r="D47" s="25"/>
      <c r="E47" s="25"/>
      <c r="F47" s="25"/>
      <c r="G47" s="25"/>
    </row>
    <row r="48" spans="1:7" x14ac:dyDescent="0.25">
      <c r="A48" s="22"/>
      <c r="B48" s="17"/>
      <c r="C48" s="17"/>
      <c r="D48" s="25"/>
      <c r="E48" s="25"/>
      <c r="F48" s="25"/>
      <c r="G48" s="25"/>
    </row>
    <row r="49" spans="1:7" x14ac:dyDescent="0.25">
      <c r="A49" s="22"/>
      <c r="B49" s="17"/>
      <c r="C49" s="17"/>
      <c r="D49" s="25"/>
      <c r="E49" s="25"/>
      <c r="F49" s="25"/>
      <c r="G49" s="25"/>
    </row>
    <row r="50" spans="1:7" x14ac:dyDescent="0.25">
      <c r="A50" s="22"/>
      <c r="B50" s="17"/>
      <c r="C50" s="17"/>
      <c r="D50" s="25"/>
      <c r="E50" s="25"/>
      <c r="F50" s="25"/>
      <c r="G50" s="25"/>
    </row>
    <row r="51" spans="1:7" x14ac:dyDescent="0.25">
      <c r="A51" s="22"/>
      <c r="B51" s="17"/>
      <c r="C51" s="17"/>
      <c r="D51" s="25"/>
      <c r="E51" s="25"/>
      <c r="F51" s="25"/>
      <c r="G51" s="25"/>
    </row>
    <row r="52" spans="1:7" x14ac:dyDescent="0.25">
      <c r="A52" s="22"/>
      <c r="B52" s="17"/>
      <c r="C52" s="17"/>
      <c r="D52" s="25"/>
      <c r="E52" s="25"/>
      <c r="F52" s="25"/>
      <c r="G52" s="25"/>
    </row>
    <row r="53" spans="1:7" x14ac:dyDescent="0.25">
      <c r="A53" s="22"/>
      <c r="B53" s="17"/>
      <c r="C53" s="17"/>
      <c r="D53" s="25"/>
      <c r="E53" s="25"/>
      <c r="F53" s="25"/>
      <c r="G53" s="25"/>
    </row>
    <row r="54" spans="1:7" x14ac:dyDescent="0.25">
      <c r="A54" s="22"/>
      <c r="B54" s="17"/>
      <c r="C54" s="17"/>
      <c r="D54" s="25"/>
      <c r="E54" s="25"/>
      <c r="F54" s="25"/>
      <c r="G54" s="25"/>
    </row>
    <row r="55" spans="1:7" x14ac:dyDescent="0.25">
      <c r="A55" s="22"/>
      <c r="B55" s="17"/>
      <c r="C55" s="17"/>
      <c r="D55" s="25"/>
      <c r="E55" s="25"/>
      <c r="F55" s="25"/>
      <c r="G55" s="25"/>
    </row>
    <row r="56" spans="1:7" x14ac:dyDescent="0.25">
      <c r="A56" s="22"/>
      <c r="B56" s="17"/>
      <c r="C56" s="17"/>
      <c r="D56" s="25"/>
      <c r="E56" s="25"/>
      <c r="F56" s="25"/>
      <c r="G56" s="25"/>
    </row>
    <row r="57" spans="1:7" x14ac:dyDescent="0.25">
      <c r="A57" s="22"/>
      <c r="B57" s="17"/>
      <c r="C57" s="17"/>
      <c r="D57" s="25"/>
      <c r="E57" s="25"/>
      <c r="F57" s="25"/>
      <c r="G57" s="25"/>
    </row>
    <row r="58" spans="1:7" x14ac:dyDescent="0.25">
      <c r="A58" s="26"/>
      <c r="B58" s="27"/>
      <c r="C58" s="27"/>
      <c r="D58" s="28"/>
      <c r="E58" s="28"/>
      <c r="F58" s="28"/>
      <c r="G58" s="28"/>
    </row>
  </sheetData>
  <sheetProtection algorithmName="SHA-512" hashValue="G7rL2uIw5PccLXUKZqJbN92o/4nsBURIxqA4HHp7tWiKHSqkwyPQyPhsTQQRCuv994OwA2vp7L69Ja9jBZuehA==" saltValue="giVEgf3MvOrp0GVov4/R/w==" spinCount="100000" sheet="1" objects="1" scenarios="1"/>
  <mergeCells count="5">
    <mergeCell ref="A1:G1"/>
    <mergeCell ref="A2:G2"/>
    <mergeCell ref="A3:B3"/>
    <mergeCell ref="C3:G3"/>
    <mergeCell ref="A4:G4"/>
  </mergeCell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6FD0A000-194C-4A93-9106-783A8174BA4D}">
          <x14:formula1>
            <xm:f>'BUDGET OVERVIEW'!$A$12:$A$20</xm:f>
          </x14:formula1>
          <xm:sqref>A6:A58</xm:sqref>
        </x14:dataValidation>
        <x14:dataValidation type="list" allowBlank="1" showInputMessage="1" showErrorMessage="1" xr:uid="{A3D2F27C-3363-479E-9525-9E8D744D0EE8}">
          <x14:formula1>
            <xm:f>'INITIAL BUDGET'!$B$5:$B$57</xm:f>
          </x14:formula1>
          <xm:sqref>B6:B58</xm:sqref>
        </x14:dataValidation>
      </x14:dataValidations>
    </ext>
  </extLst>
</worksheet>
</file>

<file path=docMetadata/LabelInfo.xml><?xml version="1.0" encoding="utf-8"?>
<clbl:labelList xmlns:clbl="http://schemas.microsoft.com/office/2020/mipLabelMetadata">
  <clbl:label id="{ee992585-5347-4f7e-a1ff-8907df833223}" enabled="1" method="Standard" siteId="{8fdf2628-9218-4fc9-8d8b-8e2a6d5fcd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BUDGET OVERVIEW</vt:lpstr>
      <vt:lpstr>INITIAL BUDGET</vt:lpstr>
      <vt:lpstr>MATCHING FUNDS BUDGET</vt:lpstr>
      <vt:lpstr>MATCHING FUNDS TRANSACTIONS</vt:lpstr>
      <vt:lpstr>CO1</vt:lpstr>
      <vt:lpstr>CO2</vt:lpstr>
      <vt:lpstr>REIMBURSEMENT 1</vt:lpstr>
      <vt:lpstr>REIMBURSEMENT 2</vt:lpstr>
      <vt:lpstr>REIMBURSEMENT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Jordyn Reed</dc:creator>
  <cp:lastModifiedBy>Jordyn Reed</cp:lastModifiedBy>
  <cp:lastPrinted>2026-09-24T17:25:23Z</cp:lastPrinted>
  <dcterms:created xsi:type="dcterms:W3CDTF">2026-09-18T17:02:14Z</dcterms:created>
  <dcterms:modified xsi:type="dcterms:W3CDTF">2026-09-24T17:26:28Z</dcterms:modified>
</cp:coreProperties>
</file>